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C:\Users\F1TZM01\ATL FRB Dropbox\Internal FR\InternalFR_Brent_Meyer\BIE_dataprep\bie_production\bie_r\data\public-data\"/>
    </mc:Choice>
  </mc:AlternateContent>
  <xr:revisionPtr revIDLastSave="0" documentId="13_ncr:1_{D32B9C89-9ABF-4E95-9598-07D00775FC8D}" xr6:coauthVersionLast="47" xr6:coauthVersionMax="47" xr10:uidLastSave="{00000000-0000-0000-0000-000000000000}"/>
  <bookViews>
    <workbookView xWindow="5475" yWindow="-20505" windowWidth="40095" windowHeight="17880" tabRatio="734" activeTab="3" xr2:uid="{00000000-000D-0000-FFFF-FFFF00000000}"/>
  </bookViews>
  <sheets>
    <sheet name="BIE Survey results" sheetId="1" r:id="rId1"/>
    <sheet name="Quarterly - Long-Term Infl Exp" sheetId="7" r:id="rId2"/>
    <sheet name="Quarterly- Price Change" sheetId="8" r:id="rId3"/>
    <sheet name="Quarterly- Unit Sales Levels" sheetId="4" r:id="rId4"/>
    <sheet name="Quarterly-Price Fact (Disc)" sheetId="6" r:id="rId5"/>
  </sheets>
  <definedNames>
    <definedName name="_xlnm.Print_Area" localSheetId="3">'Quarterly- Unit Sales Levels'!$A$1:$H$14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4" l="1"/>
  <c r="D38" i="4"/>
  <c r="C38" i="4"/>
  <c r="B38" i="4"/>
</calcChain>
</file>

<file path=xl/sharedStrings.xml><?xml version="1.0" encoding="utf-8"?>
<sst xmlns="http://schemas.openxmlformats.org/spreadsheetml/2006/main" count="108" uniqueCount="64">
  <si>
    <t>Sales Levels</t>
  </si>
  <si>
    <t>Productivity</t>
  </si>
  <si>
    <t>Margin Adjustments</t>
  </si>
  <si>
    <t>N</t>
  </si>
  <si>
    <t>Unit costs about unchanged (-1% to 1%)</t>
  </si>
  <si>
    <t>Unit costs up somewhat (1.1% to 3%)</t>
  </si>
  <si>
    <t>Unit costs up significantly (3.1% to 5%)</t>
  </si>
  <si>
    <t>Unit costs up very significantly (&gt;5%)</t>
  </si>
  <si>
    <t>Mean</t>
  </si>
  <si>
    <t>Median</t>
  </si>
  <si>
    <t>Mode</t>
  </si>
  <si>
    <t>Variance</t>
  </si>
  <si>
    <t>Strong downward influence</t>
  </si>
  <si>
    <t>Moderate downward influence</t>
  </si>
  <si>
    <t xml:space="preserve">Little/no influence </t>
  </si>
  <si>
    <t xml:space="preserve">Moderate upward influence </t>
  </si>
  <si>
    <t xml:space="preserve">Strong upward influence </t>
  </si>
  <si>
    <t>Diffusion Index</t>
  </si>
  <si>
    <t xml:space="preserve">Strong downward influence </t>
  </si>
  <si>
    <t xml:space="preserve">Moderate downward influence </t>
  </si>
  <si>
    <t>Much less than normal</t>
  </si>
  <si>
    <t>Somewhat less than normal</t>
  </si>
  <si>
    <t>About normal</t>
  </si>
  <si>
    <t>Somewhat greater than normal</t>
  </si>
  <si>
    <t>Much greater than normal</t>
  </si>
  <si>
    <t>Up Somewhat (1.1% to 3%)</t>
  </si>
  <si>
    <t>Up Significantly (3.1% to 5%)</t>
  </si>
  <si>
    <t>Up Very Significantly (&gt;5%)</t>
  </si>
  <si>
    <t>http://www.frbatlanta.org/research/inflationproject/bie/</t>
  </si>
  <si>
    <r>
      <rPr>
        <b/>
        <sz val="11"/>
        <rFont val="Trebuchet MS"/>
        <family val="2"/>
        <scheme val="minor"/>
      </rPr>
      <t>Quarterly Question:</t>
    </r>
    <r>
      <rPr>
        <sz val="11"/>
        <color theme="1"/>
        <rFont val="Trebuchet MS"/>
        <family val="2"/>
        <scheme val="minor"/>
      </rPr>
      <t xml:space="preserve"> By roughly what percent are your firm's unit sales levels above/below “normal,” if at all?</t>
    </r>
  </si>
  <si>
    <r>
      <t xml:space="preserve">Quarterly Question: </t>
    </r>
    <r>
      <rPr>
        <sz val="11"/>
        <color theme="1"/>
        <rFont val="Trebuchet MS"/>
        <family val="2"/>
      </rPr>
      <t>Projecting ahead over the next 12 months, how do you think the following five common influences will affect the prices of your products and/or services?</t>
    </r>
  </si>
  <si>
    <t>Small firms
(1-99 employees)</t>
  </si>
  <si>
    <t>Large firms
(500+ employees)</t>
  </si>
  <si>
    <r>
      <t xml:space="preserve">Question 4: </t>
    </r>
    <r>
      <rPr>
        <sz val="10"/>
        <color theme="1"/>
        <rFont val="Trebuchet MS"/>
        <family val="2"/>
      </rPr>
      <t>Projecting ahead, to the best of your ability, please assign a percent likelihood to the following changes to unit costs over the next 12 months.</t>
    </r>
  </si>
  <si>
    <r>
      <t xml:space="preserve">Question 3: </t>
    </r>
    <r>
      <rPr>
        <sz val="10"/>
        <color theme="1"/>
        <rFont val="Trebuchet MS"/>
        <family val="2"/>
      </rPr>
      <t>How do your UNIT COSTS compare with this time last year?
(percentage of responses)</t>
    </r>
  </si>
  <si>
    <t>Diffusion 
Index</t>
  </si>
  <si>
    <t>Unchanged 
(-1% to 1%)</t>
  </si>
  <si>
    <t>Down 
(&lt;-1%)</t>
  </si>
  <si>
    <t>Unit costs down 
(&lt;-1%)</t>
  </si>
  <si>
    <r>
      <t xml:space="preserve">Source: </t>
    </r>
    <r>
      <rPr>
        <sz val="10"/>
        <rFont val="Trebuchet MS"/>
        <family val="2"/>
      </rPr>
      <t>Federal Reserve Bank of Atlanta Business Inflation Expectations Survey</t>
    </r>
  </si>
  <si>
    <t>Unit costs about unchanged 
(-1% to 1%)</t>
  </si>
  <si>
    <t>Unit costs up very significantly 
(&gt;5%)</t>
  </si>
  <si>
    <r>
      <rPr>
        <b/>
        <sz val="11"/>
        <color theme="1"/>
        <rFont val="Trebuchet MS"/>
        <family val="2"/>
      </rPr>
      <t>Quarterly Question:</t>
    </r>
    <r>
      <rPr>
        <sz val="11"/>
        <color theme="1"/>
        <rFont val="Trebuchet MS"/>
        <family val="2"/>
      </rPr>
      <t xml:space="preserve"> Projecting ahead, to the best of your ability, please assign a percent likelihood to the following changes to unit costs per year over the next </t>
    </r>
    <r>
      <rPr>
        <u/>
        <sz val="11"/>
        <color theme="1"/>
        <rFont val="Trebuchet MS"/>
        <family val="2"/>
        <scheme val="minor"/>
      </rPr>
      <t>FIVE TO 10</t>
    </r>
    <r>
      <rPr>
        <sz val="11"/>
        <color theme="1"/>
        <rFont val="Trebuchet MS"/>
        <family val="2"/>
        <scheme val="minor"/>
      </rPr>
      <t xml:space="preserve"> years.</t>
    </r>
  </si>
  <si>
    <t>Number of Responses</t>
  </si>
  <si>
    <t>Month</t>
  </si>
  <si>
    <t>Labor Costs</t>
  </si>
  <si>
    <t>Non-Labor Costs</t>
  </si>
  <si>
    <r>
      <rPr>
        <b/>
        <sz val="10"/>
        <color theme="1"/>
        <rFont val="Trebuchet MS"/>
        <family val="2"/>
      </rPr>
      <t xml:space="preserve">Question 1: </t>
    </r>
    <r>
      <rPr>
        <sz val="10"/>
        <color theme="1"/>
        <rFont val="Trebuchet MS"/>
        <family val="2"/>
      </rPr>
      <t>How do your SALES LEVELS compare with “normal” times? (percentage of responses)</t>
    </r>
  </si>
  <si>
    <r>
      <t xml:space="preserve">Question 2: </t>
    </r>
    <r>
      <rPr>
        <sz val="10"/>
        <color theme="1"/>
        <rFont val="Trebuchet MS"/>
        <family val="2"/>
      </rPr>
      <t>How do your PROFIT MARGINS compare with “normal” times? (percentage of responses)</t>
    </r>
  </si>
  <si>
    <t xml:space="preserve">Average percent above/below normal </t>
  </si>
  <si>
    <t>All 
(industry-weighted mean)</t>
  </si>
  <si>
    <t>Midsize firms
(100-499 employees)</t>
  </si>
  <si>
    <t xml:space="preserve">Note: Due to a programming error, this question was not asked in August 2014. </t>
  </si>
  <si>
    <t xml:space="preserve">Note: Beginning in December of 2018, the long-term unit cost expectations question was asked in the last month of each quarter and the unit sales gap question was asked in the first month of each quarter. </t>
  </si>
  <si>
    <t xml:space="preserve">Note: Due to a programming error, this question was asked by mistake in August 2014. 
Note: Beginning in December 2018, the long-term unit cost expectations question was asked in the last month of each quarter and the unit sales gap question was asked in the first month of each quarter. </t>
  </si>
  <si>
    <t>Quarterly Question:  Looking back, by about what percent did you change prices over the last 12 months?
    	                                  Looking ahead, by about what percent do you expect to change prices over the next 12 months?</t>
  </si>
  <si>
    <t>Date</t>
  </si>
  <si>
    <t>Expectations (Next 12 months, Percentage)</t>
  </si>
  <si>
    <t>Note: This quarterly question officially started in February 2024. The results prior to that were results collected through our Special Questions Series.</t>
  </si>
  <si>
    <t>Realization (Past 12 months, Percentage)</t>
  </si>
  <si>
    <t>January 16, 2026</t>
  </si>
  <si>
    <t>February 13, 2026</t>
  </si>
  <si>
    <t>April 17, 2026</t>
  </si>
  <si>
    <t>May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</si>
</sst>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mmmm\ d\,\ yyyy;@"/>
    <numFmt numFmtId="165" formatCode="0.0"/>
    <numFmt numFmtId="166" formatCode="0.0%"/>
    <numFmt numFmtId="167" formatCode="[$-F800]dddd\,\ mmmm\ dd\,\ yyyy"/>
  </numFmts>
  <fonts count="70" x14ac:knownFonts="1">
    <font>
      <sz val="11"/>
      <color theme="1"/>
      <name val="Trebuchet MS"/>
      <family val="2"/>
      <scheme val="minor"/>
    </font>
    <font>
      <sz val="11"/>
      <color theme="1"/>
      <name val="Trebuchet MS"/>
      <family val="2"/>
    </font>
    <font>
      <sz val="11"/>
      <color theme="1"/>
      <name val="Trebuchet MS"/>
      <family val="2"/>
    </font>
    <font>
      <sz val="11"/>
      <color theme="1"/>
      <name val="Trebuchet MS"/>
      <family val="2"/>
      <scheme val="minor"/>
    </font>
    <font>
      <b/>
      <sz val="8"/>
      <color theme="1"/>
      <name val="Trebuchet MS"/>
      <family val="2"/>
    </font>
    <font>
      <b/>
      <sz val="8"/>
      <color theme="0"/>
      <name val="Trebuchet MS"/>
      <family val="2"/>
    </font>
    <font>
      <sz val="8"/>
      <color theme="1"/>
      <name val="Trebuchet MS"/>
      <family val="2"/>
    </font>
    <font>
      <sz val="8"/>
      <name val="Trebuchet MS"/>
      <family val="2"/>
    </font>
    <font>
      <sz val="8"/>
      <color theme="0"/>
      <name val="Trebuchet MS"/>
      <family val="2"/>
    </font>
    <font>
      <sz val="8"/>
      <color theme="1"/>
      <name val="Trebuchet MS"/>
      <family val="2"/>
      <scheme val="minor"/>
    </font>
    <font>
      <u/>
      <sz val="11"/>
      <color theme="10"/>
      <name val="Trebuchet MS"/>
      <family val="2"/>
      <scheme val="minor"/>
    </font>
    <font>
      <b/>
      <sz val="10"/>
      <color theme="9"/>
      <name val="Trebuchet MS"/>
      <family val="2"/>
    </font>
    <font>
      <b/>
      <sz val="10"/>
      <color theme="1"/>
      <name val="Trebuchet MS"/>
      <family val="2"/>
    </font>
    <font>
      <u/>
      <sz val="10"/>
      <color theme="10"/>
      <name val="Trebuchet MS"/>
      <family val="2"/>
      <scheme val="minor"/>
    </font>
    <font>
      <b/>
      <sz val="10"/>
      <color theme="0"/>
      <name val="Trebuchet MS"/>
      <family val="2"/>
    </font>
    <font>
      <sz val="10"/>
      <color theme="1"/>
      <name val="Trebuchet MS"/>
      <family val="2"/>
    </font>
    <font>
      <b/>
      <sz val="10"/>
      <name val="Trebuchet MS"/>
      <family val="2"/>
    </font>
    <font>
      <b/>
      <sz val="18"/>
      <color theme="3"/>
      <name val="Trebuchet MS"/>
      <family val="2"/>
      <scheme val="major"/>
    </font>
    <font>
      <b/>
      <sz val="15"/>
      <color theme="3"/>
      <name val="Trebuchet MS"/>
      <family val="2"/>
    </font>
    <font>
      <b/>
      <sz val="13"/>
      <color theme="3"/>
      <name val="Trebuchet MS"/>
      <family val="2"/>
    </font>
    <font>
      <b/>
      <sz val="11"/>
      <color theme="3"/>
      <name val="Trebuchet MS"/>
      <family val="2"/>
    </font>
    <font>
      <sz val="11"/>
      <color rgb="FF006100"/>
      <name val="Trebuchet MS"/>
      <family val="2"/>
    </font>
    <font>
      <sz val="11"/>
      <color rgb="FF9C0006"/>
      <name val="Trebuchet MS"/>
      <family val="2"/>
    </font>
    <font>
      <sz val="11"/>
      <color rgb="FF9C6500"/>
      <name val="Trebuchet MS"/>
      <family val="2"/>
    </font>
    <font>
      <sz val="11"/>
      <color rgb="FF3F3F76"/>
      <name val="Trebuchet MS"/>
      <family val="2"/>
    </font>
    <font>
      <b/>
      <sz val="11"/>
      <color rgb="FF3F3F3F"/>
      <name val="Trebuchet MS"/>
      <family val="2"/>
    </font>
    <font>
      <b/>
      <sz val="11"/>
      <color rgb="FFFA7D00"/>
      <name val="Trebuchet MS"/>
      <family val="2"/>
    </font>
    <font>
      <sz val="11"/>
      <color rgb="FFFA7D00"/>
      <name val="Trebuchet MS"/>
      <family val="2"/>
    </font>
    <font>
      <b/>
      <sz val="11"/>
      <color theme="0"/>
      <name val="Trebuchet MS"/>
      <family val="2"/>
    </font>
    <font>
      <sz val="11"/>
      <color rgb="FFFF0000"/>
      <name val="Trebuchet MS"/>
      <family val="2"/>
    </font>
    <font>
      <i/>
      <sz val="11"/>
      <color rgb="FF7F7F7F"/>
      <name val="Trebuchet MS"/>
      <family val="2"/>
    </font>
    <font>
      <b/>
      <sz val="11"/>
      <color theme="1"/>
      <name val="Trebuchet MS"/>
      <family val="2"/>
    </font>
    <font>
      <sz val="11"/>
      <color theme="0"/>
      <name val="Trebuchet MS"/>
      <family val="2"/>
    </font>
    <font>
      <b/>
      <sz val="11"/>
      <color theme="1"/>
      <name val="Trebuchet MS"/>
      <family val="2"/>
      <scheme val="minor"/>
    </font>
    <font>
      <u/>
      <sz val="9.35"/>
      <color theme="10"/>
      <name val="Trebuchet MS"/>
      <family val="2"/>
    </font>
    <font>
      <b/>
      <sz val="15"/>
      <color theme="3"/>
      <name val="Trebuchet MS"/>
      <family val="2"/>
      <scheme val="minor"/>
    </font>
    <font>
      <b/>
      <sz val="13"/>
      <color theme="3"/>
      <name val="Trebuchet MS"/>
      <family val="2"/>
      <scheme val="minor"/>
    </font>
    <font>
      <b/>
      <sz val="11"/>
      <color theme="3"/>
      <name val="Trebuchet MS"/>
      <family val="2"/>
      <scheme val="minor"/>
    </font>
    <font>
      <sz val="11"/>
      <color rgb="FF006100"/>
      <name val="Trebuchet MS"/>
      <family val="2"/>
      <scheme val="minor"/>
    </font>
    <font>
      <sz val="11"/>
      <color rgb="FF9C0006"/>
      <name val="Trebuchet MS"/>
      <family val="2"/>
      <scheme val="minor"/>
    </font>
    <font>
      <sz val="11"/>
      <color rgb="FF9C6500"/>
      <name val="Trebuchet MS"/>
      <family val="2"/>
      <scheme val="minor"/>
    </font>
    <font>
      <sz val="11"/>
      <color rgb="FF3F3F76"/>
      <name val="Trebuchet MS"/>
      <family val="2"/>
      <scheme val="minor"/>
    </font>
    <font>
      <b/>
      <sz val="11"/>
      <color rgb="FF3F3F3F"/>
      <name val="Trebuchet MS"/>
      <family val="2"/>
      <scheme val="minor"/>
    </font>
    <font>
      <b/>
      <sz val="11"/>
      <color rgb="FFFA7D00"/>
      <name val="Trebuchet MS"/>
      <family val="2"/>
      <scheme val="minor"/>
    </font>
    <font>
      <sz val="11"/>
      <color rgb="FFFA7D00"/>
      <name val="Trebuchet MS"/>
      <family val="2"/>
      <scheme val="minor"/>
    </font>
    <font>
      <b/>
      <sz val="11"/>
      <color theme="0"/>
      <name val="Trebuchet MS"/>
      <family val="2"/>
      <scheme val="minor"/>
    </font>
    <font>
      <sz val="11"/>
      <color rgb="FFFF0000"/>
      <name val="Trebuchet MS"/>
      <family val="2"/>
      <scheme val="minor"/>
    </font>
    <font>
      <i/>
      <sz val="11"/>
      <color rgb="FF7F7F7F"/>
      <name val="Trebuchet MS"/>
      <family val="2"/>
      <scheme val="minor"/>
    </font>
    <font>
      <sz val="11"/>
      <color theme="0"/>
      <name val="Trebuchet MS"/>
      <family val="2"/>
      <scheme val="minor"/>
    </font>
    <font>
      <sz val="10"/>
      <name val="Arial"/>
      <family val="2"/>
    </font>
    <font>
      <u/>
      <sz val="10"/>
      <color indexed="12"/>
      <name val="Arial"/>
      <family val="2"/>
    </font>
    <font>
      <sz val="6"/>
      <name val="Trebuchet MS"/>
      <family val="2"/>
    </font>
    <font>
      <u/>
      <sz val="11"/>
      <color theme="11"/>
      <name val="Trebuchet MS"/>
      <family val="2"/>
      <scheme val="minor"/>
    </font>
    <font>
      <sz val="8"/>
      <color rgb="FFFF0000"/>
      <name val="Trebuchet MS"/>
      <family val="2"/>
    </font>
    <font>
      <b/>
      <sz val="9"/>
      <color theme="1"/>
      <name val="Trebuchet MS"/>
      <family val="2"/>
      <scheme val="minor"/>
    </font>
    <font>
      <sz val="9"/>
      <color theme="1"/>
      <name val="Trebuchet MS"/>
      <family val="2"/>
      <scheme val="minor"/>
    </font>
    <font>
      <b/>
      <sz val="11"/>
      <name val="Trebuchet MS"/>
      <family val="2"/>
      <scheme val="minor"/>
    </font>
    <font>
      <sz val="10"/>
      <name val="Trebuchet MS"/>
      <family val="2"/>
    </font>
    <font>
      <b/>
      <sz val="9"/>
      <name val="Trebuchet MS"/>
      <family val="2"/>
      <scheme val="minor"/>
    </font>
    <font>
      <b/>
      <sz val="8"/>
      <name val="Trebuchet MS"/>
      <family val="2"/>
      <scheme val="minor"/>
    </font>
    <font>
      <sz val="8"/>
      <name val="Trebuchet MS"/>
      <family val="2"/>
      <scheme val="minor"/>
    </font>
    <font>
      <u/>
      <sz val="11"/>
      <color theme="1"/>
      <name val="Trebuchet MS"/>
      <family val="2"/>
      <scheme val="minor"/>
    </font>
    <font>
      <sz val="9"/>
      <name val="Trebuchet MS"/>
      <family val="2"/>
    </font>
    <font>
      <sz val="18"/>
      <color theme="3"/>
      <name val="Trebuchet MS"/>
      <family val="2"/>
      <scheme val="major"/>
    </font>
    <font>
      <sz val="12"/>
      <color theme="1"/>
      <name val="Trebuchet MS"/>
      <family val="2"/>
      <scheme val="minor"/>
    </font>
    <font>
      <sz val="11"/>
      <color rgb="FF000000"/>
      <name val="Calibri"/>
      <family val="2"/>
    </font>
    <font>
      <sz val="8"/>
      <color theme="1"/>
      <name val="Trebuchet MS"/>
      <family val="2"/>
      <scheme val="major"/>
    </font>
    <font>
      <sz val="8"/>
      <color rgb="FF000000"/>
      <name val="Trebuchet MS"/>
      <family val="2"/>
      <scheme val="minor"/>
    </font>
    <font>
      <b/>
      <sz val="8"/>
      <color theme="1"/>
      <name val="Trebuchet MS"/>
      <family val="2"/>
      <scheme val="minor"/>
    </font>
    <font>
      <b/>
      <sz val="10"/>
      <color theme="1"/>
      <name val="Trebuchet MS"/>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9">
    <xf numFmtId="0" fontId="0" fillId="0" borderId="0"/>
    <xf numFmtId="9" fontId="3" fillId="0" borderId="0" applyFont="0" applyFill="0" applyBorder="0" applyAlignment="0" applyProtection="0"/>
    <xf numFmtId="0" fontId="10" fillId="0" borderId="0" applyNumberFormat="0" applyFill="0" applyBorder="0" applyAlignment="0" applyProtection="0"/>
    <xf numFmtId="164" fontId="3" fillId="0" borderId="0"/>
    <xf numFmtId="164" fontId="3" fillId="0" borderId="0"/>
    <xf numFmtId="164" fontId="34" fillId="0" borderId="0" applyNumberFormat="0" applyFill="0" applyBorder="0" applyAlignment="0" applyProtection="0">
      <alignment vertical="top"/>
      <protection locked="0"/>
    </xf>
    <xf numFmtId="164" fontId="17" fillId="0" borderId="0" applyNumberFormat="0" applyFill="0" applyBorder="0" applyAlignment="0" applyProtection="0"/>
    <xf numFmtId="164" fontId="35" fillId="0" borderId="1" applyNumberFormat="0" applyFill="0" applyAlignment="0" applyProtection="0"/>
    <xf numFmtId="164" fontId="36" fillId="0" borderId="2" applyNumberFormat="0" applyFill="0" applyAlignment="0" applyProtection="0"/>
    <xf numFmtId="164" fontId="37" fillId="0" borderId="3" applyNumberFormat="0" applyFill="0" applyAlignment="0" applyProtection="0"/>
    <xf numFmtId="164" fontId="37" fillId="0" borderId="0" applyNumberFormat="0" applyFill="0" applyBorder="0" applyAlignment="0" applyProtection="0"/>
    <xf numFmtId="164" fontId="38" fillId="2" borderId="0" applyNumberFormat="0" applyBorder="0" applyAlignment="0" applyProtection="0"/>
    <xf numFmtId="164" fontId="39" fillId="3" borderId="0" applyNumberFormat="0" applyBorder="0" applyAlignment="0" applyProtection="0"/>
    <xf numFmtId="164" fontId="40" fillId="4" borderId="0" applyNumberFormat="0" applyBorder="0" applyAlignment="0" applyProtection="0"/>
    <xf numFmtId="164" fontId="41" fillId="5" borderId="4" applyNumberFormat="0" applyAlignment="0" applyProtection="0"/>
    <xf numFmtId="164" fontId="42" fillId="6" borderId="5" applyNumberFormat="0" applyAlignment="0" applyProtection="0"/>
    <xf numFmtId="164" fontId="43" fillId="6" borderId="4" applyNumberFormat="0" applyAlignment="0" applyProtection="0"/>
    <xf numFmtId="164" fontId="44" fillId="0" borderId="6" applyNumberFormat="0" applyFill="0" applyAlignment="0" applyProtection="0"/>
    <xf numFmtId="164" fontId="45" fillId="7" borderId="7" applyNumberFormat="0" applyAlignment="0" applyProtection="0"/>
    <xf numFmtId="164" fontId="46" fillId="0" borderId="0" applyNumberFormat="0" applyFill="0" applyBorder="0" applyAlignment="0" applyProtection="0"/>
    <xf numFmtId="164" fontId="3" fillId="8" borderId="8" applyNumberFormat="0" applyFont="0" applyAlignment="0" applyProtection="0"/>
    <xf numFmtId="164" fontId="47" fillId="0" borderId="0" applyNumberFormat="0" applyFill="0" applyBorder="0" applyAlignment="0" applyProtection="0"/>
    <xf numFmtId="164" fontId="33" fillId="0" borderId="9" applyNumberFormat="0" applyFill="0" applyAlignment="0" applyProtection="0"/>
    <xf numFmtId="164" fontId="48" fillId="9" borderId="0" applyNumberFormat="0" applyBorder="0" applyAlignment="0" applyProtection="0"/>
    <xf numFmtId="164" fontId="3" fillId="10" borderId="0" applyNumberFormat="0" applyBorder="0" applyAlignment="0" applyProtection="0"/>
    <xf numFmtId="164" fontId="3" fillId="11" borderId="0" applyNumberFormat="0" applyBorder="0" applyAlignment="0" applyProtection="0"/>
    <xf numFmtId="164" fontId="48" fillId="12" borderId="0" applyNumberFormat="0" applyBorder="0" applyAlignment="0" applyProtection="0"/>
    <xf numFmtId="164" fontId="48" fillId="13" borderId="0" applyNumberFormat="0" applyBorder="0" applyAlignment="0" applyProtection="0"/>
    <xf numFmtId="164" fontId="3" fillId="14" borderId="0" applyNumberFormat="0" applyBorder="0" applyAlignment="0" applyProtection="0"/>
    <xf numFmtId="164" fontId="3" fillId="15" borderId="0" applyNumberFormat="0" applyBorder="0" applyAlignment="0" applyProtection="0"/>
    <xf numFmtId="164" fontId="48" fillId="16" borderId="0" applyNumberFormat="0" applyBorder="0" applyAlignment="0" applyProtection="0"/>
    <xf numFmtId="164" fontId="48" fillId="17" borderId="0" applyNumberFormat="0" applyBorder="0" applyAlignment="0" applyProtection="0"/>
    <xf numFmtId="164" fontId="3" fillId="18" borderId="0" applyNumberFormat="0" applyBorder="0" applyAlignment="0" applyProtection="0"/>
    <xf numFmtId="164" fontId="3" fillId="19" borderId="0" applyNumberFormat="0" applyBorder="0" applyAlignment="0" applyProtection="0"/>
    <xf numFmtId="164" fontId="48" fillId="20" borderId="0" applyNumberFormat="0" applyBorder="0" applyAlignment="0" applyProtection="0"/>
    <xf numFmtId="164" fontId="48" fillId="21" borderId="0" applyNumberFormat="0" applyBorder="0" applyAlignment="0" applyProtection="0"/>
    <xf numFmtId="164" fontId="3" fillId="22" borderId="0" applyNumberFormat="0" applyBorder="0" applyAlignment="0" applyProtection="0"/>
    <xf numFmtId="164" fontId="3" fillId="23" borderId="0" applyNumberFormat="0" applyBorder="0" applyAlignment="0" applyProtection="0"/>
    <xf numFmtId="164" fontId="48" fillId="24" borderId="0" applyNumberFormat="0" applyBorder="0" applyAlignment="0" applyProtection="0"/>
    <xf numFmtId="164" fontId="48" fillId="25" borderId="0" applyNumberFormat="0" applyBorder="0" applyAlignment="0" applyProtection="0"/>
    <xf numFmtId="164" fontId="3" fillId="26" borderId="0" applyNumberFormat="0" applyBorder="0" applyAlignment="0" applyProtection="0"/>
    <xf numFmtId="164" fontId="3" fillId="27" borderId="0" applyNumberFormat="0" applyBorder="0" applyAlignment="0" applyProtection="0"/>
    <xf numFmtId="164" fontId="48" fillId="28" borderId="0" applyNumberFormat="0" applyBorder="0" applyAlignment="0" applyProtection="0"/>
    <xf numFmtId="164" fontId="48" fillId="29" borderId="0" applyNumberFormat="0" applyBorder="0" applyAlignment="0" applyProtection="0"/>
    <xf numFmtId="164" fontId="3" fillId="30" borderId="0" applyNumberFormat="0" applyBorder="0" applyAlignment="0" applyProtection="0"/>
    <xf numFmtId="164" fontId="3" fillId="31" borderId="0" applyNumberFormat="0" applyBorder="0" applyAlignment="0" applyProtection="0"/>
    <xf numFmtId="164" fontId="48" fillId="32" borderId="0" applyNumberFormat="0" applyBorder="0" applyAlignment="0" applyProtection="0"/>
    <xf numFmtId="164" fontId="49" fillId="0" borderId="0"/>
    <xf numFmtId="164" fontId="50" fillId="0" borderId="0" applyNumberFormat="0" applyFill="0" applyBorder="0" applyAlignment="0" applyProtection="0">
      <alignment vertical="top"/>
      <protection locked="0"/>
    </xf>
    <xf numFmtId="164" fontId="3" fillId="0" borderId="0"/>
    <xf numFmtId="9" fontId="3" fillId="0" borderId="0" applyFont="0" applyFill="0" applyBorder="0" applyAlignment="0" applyProtection="0"/>
    <xf numFmtId="164" fontId="34" fillId="0" borderId="0" applyNumberFormat="0" applyFill="0" applyBorder="0" applyAlignment="0" applyProtection="0">
      <alignment vertical="top"/>
      <protection locked="0"/>
    </xf>
    <xf numFmtId="164" fontId="3" fillId="0" borderId="0"/>
    <xf numFmtId="164" fontId="3" fillId="0" borderId="0"/>
    <xf numFmtId="164" fontId="3" fillId="0" borderId="0"/>
    <xf numFmtId="0" fontId="2" fillId="0" borderId="0"/>
    <xf numFmtId="0" fontId="17" fillId="0" borderId="0" applyNumberFormat="0" applyFill="0" applyBorder="0" applyAlignment="0" applyProtection="0"/>
    <xf numFmtId="0" fontId="18" fillId="0" borderId="1" applyNumberFormat="0" applyFill="0" applyAlignment="0" applyProtection="0"/>
    <xf numFmtId="0" fontId="19" fillId="0" borderId="2" applyNumberFormat="0" applyFill="0" applyAlignment="0" applyProtection="0"/>
    <xf numFmtId="0" fontId="20" fillId="0" borderId="3"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4" applyNumberFormat="0" applyAlignment="0" applyProtection="0"/>
    <xf numFmtId="0" fontId="25" fillId="6" borderId="5" applyNumberFormat="0" applyAlignment="0" applyProtection="0"/>
    <xf numFmtId="0" fontId="26" fillId="6" borderId="4" applyNumberFormat="0" applyAlignment="0" applyProtection="0"/>
    <xf numFmtId="0" fontId="27" fillId="0" borderId="6" applyNumberFormat="0" applyFill="0" applyAlignment="0" applyProtection="0"/>
    <xf numFmtId="0" fontId="28" fillId="7" borderId="7" applyNumberFormat="0" applyAlignment="0" applyProtection="0"/>
    <xf numFmtId="0" fontId="29" fillId="0" borderId="0" applyNumberFormat="0" applyFill="0" applyBorder="0" applyAlignment="0" applyProtection="0"/>
    <xf numFmtId="0" fontId="2" fillId="8" borderId="8" applyNumberFormat="0" applyFont="0" applyAlignment="0" applyProtection="0"/>
    <xf numFmtId="0" fontId="30" fillId="0" borderId="0" applyNumberFormat="0" applyFill="0" applyBorder="0" applyAlignment="0" applyProtection="0"/>
    <xf numFmtId="0" fontId="31" fillId="0" borderId="9" applyNumberFormat="0" applyFill="0" applyAlignment="0" applyProtection="0"/>
    <xf numFmtId="0" fontId="3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2" fillId="32"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164" fontId="3" fillId="0" borderId="0"/>
    <xf numFmtId="164" fontId="3" fillId="0" borderId="0"/>
    <xf numFmtId="164" fontId="3"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3" fillId="0" borderId="0"/>
    <xf numFmtId="0" fontId="3" fillId="0" borderId="0"/>
    <xf numFmtId="164" fontId="3" fillId="0" borderId="0"/>
    <xf numFmtId="164" fontId="3" fillId="0" borderId="0"/>
    <xf numFmtId="0"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0" fontId="32" fillId="12"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9" borderId="0" applyNumberFormat="0" applyBorder="0" applyAlignment="0" applyProtection="0"/>
    <xf numFmtId="0" fontId="32" fillId="13"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5" borderId="0" applyNumberFormat="0" applyBorder="0" applyAlignment="0" applyProtection="0"/>
    <xf numFmtId="0" fontId="32" fillId="29" borderId="0" applyNumberFormat="0" applyBorder="0" applyAlignment="0" applyProtection="0"/>
    <xf numFmtId="0" fontId="22" fillId="3" borderId="0" applyNumberFormat="0" applyBorder="0" applyAlignment="0" applyProtection="0"/>
    <xf numFmtId="0" fontId="26" fillId="6" borderId="4" applyNumberFormat="0" applyAlignment="0" applyProtection="0"/>
    <xf numFmtId="0" fontId="28" fillId="7" borderId="7" applyNumberFormat="0" applyAlignment="0" applyProtection="0"/>
    <xf numFmtId="0" fontId="30" fillId="0" borderId="0" applyNumberFormat="0" applyFill="0" applyBorder="0" applyAlignment="0" applyProtection="0"/>
    <xf numFmtId="0" fontId="21" fillId="2" borderId="0" applyNumberFormat="0" applyBorder="0" applyAlignment="0" applyProtection="0"/>
    <xf numFmtId="0" fontId="18" fillId="0" borderId="1" applyNumberFormat="0" applyFill="0" applyAlignment="0" applyProtection="0"/>
    <xf numFmtId="0" fontId="19" fillId="0" borderId="2" applyNumberFormat="0" applyFill="0" applyAlignment="0" applyProtection="0"/>
    <xf numFmtId="0" fontId="20" fillId="0" borderId="3" applyNumberFormat="0" applyFill="0" applyAlignment="0" applyProtection="0"/>
    <xf numFmtId="0" fontId="20" fillId="0" borderId="0" applyNumberFormat="0" applyFill="0" applyBorder="0" applyAlignment="0" applyProtection="0"/>
    <xf numFmtId="0" fontId="24" fillId="5" borderId="4" applyNumberFormat="0" applyAlignment="0" applyProtection="0"/>
    <xf numFmtId="0" fontId="27" fillId="0" borderId="6" applyNumberFormat="0" applyFill="0" applyAlignment="0" applyProtection="0"/>
    <xf numFmtId="0" fontId="23" fillId="4" borderId="0" applyNumberFormat="0" applyBorder="0" applyAlignment="0" applyProtection="0"/>
    <xf numFmtId="164" fontId="3" fillId="0" borderId="0"/>
    <xf numFmtId="164" fontId="3" fillId="0" borderId="0"/>
    <xf numFmtId="164" fontId="3" fillId="0" borderId="0"/>
    <xf numFmtId="164" fontId="3" fillId="0" borderId="0"/>
    <xf numFmtId="164" fontId="3" fillId="0" borderId="0"/>
    <xf numFmtId="0" fontId="25" fillId="6" borderId="5" applyNumberFormat="0" applyAlignment="0" applyProtection="0"/>
    <xf numFmtId="0" fontId="17" fillId="0" borderId="0" applyNumberFormat="0" applyFill="0" applyBorder="0" applyAlignment="0" applyProtection="0"/>
    <xf numFmtId="0" fontId="31" fillId="0" borderId="9" applyNumberFormat="0" applyFill="0" applyAlignment="0" applyProtection="0"/>
    <xf numFmtId="0" fontId="29" fillId="0" borderId="0" applyNumberFormat="0" applyFill="0" applyBorder="0" applyAlignment="0" applyProtection="0"/>
    <xf numFmtId="0" fontId="3" fillId="0" borderId="0"/>
    <xf numFmtId="164" fontId="17" fillId="0" borderId="0" applyNumberFormat="0" applyFill="0" applyBorder="0" applyAlignment="0" applyProtection="0"/>
    <xf numFmtId="164" fontId="35" fillId="0" borderId="1" applyNumberFormat="0" applyFill="0" applyAlignment="0" applyProtection="0"/>
    <xf numFmtId="164" fontId="36" fillId="0" borderId="2" applyNumberFormat="0" applyFill="0" applyAlignment="0" applyProtection="0"/>
    <xf numFmtId="164" fontId="37" fillId="0" borderId="3" applyNumberFormat="0" applyFill="0" applyAlignment="0" applyProtection="0"/>
    <xf numFmtId="164" fontId="37" fillId="0" borderId="0" applyNumberFormat="0" applyFill="0" applyBorder="0" applyAlignment="0" applyProtection="0"/>
    <xf numFmtId="164" fontId="38" fillId="2" borderId="0" applyNumberFormat="0" applyBorder="0" applyAlignment="0" applyProtection="0"/>
    <xf numFmtId="164" fontId="39" fillId="3" borderId="0" applyNumberFormat="0" applyBorder="0" applyAlignment="0" applyProtection="0"/>
    <xf numFmtId="164" fontId="40" fillId="4" borderId="0" applyNumberFormat="0" applyBorder="0" applyAlignment="0" applyProtection="0"/>
    <xf numFmtId="164" fontId="41" fillId="5" borderId="4" applyNumberFormat="0" applyAlignment="0" applyProtection="0"/>
    <xf numFmtId="164" fontId="42" fillId="6" borderId="5" applyNumberFormat="0" applyAlignment="0" applyProtection="0"/>
    <xf numFmtId="164" fontId="43" fillId="6" borderId="4" applyNumberFormat="0" applyAlignment="0" applyProtection="0"/>
    <xf numFmtId="164" fontId="44" fillId="0" borderId="6" applyNumberFormat="0" applyFill="0" applyAlignment="0" applyProtection="0"/>
    <xf numFmtId="164" fontId="45" fillId="7" borderId="7" applyNumberFormat="0" applyAlignment="0" applyProtection="0"/>
    <xf numFmtId="164" fontId="46" fillId="0" borderId="0" applyNumberFormat="0" applyFill="0" applyBorder="0" applyAlignment="0" applyProtection="0"/>
    <xf numFmtId="164" fontId="3" fillId="8" borderId="8" applyNumberFormat="0" applyFont="0" applyAlignment="0" applyProtection="0"/>
    <xf numFmtId="164" fontId="47" fillId="0" borderId="0" applyNumberFormat="0" applyFill="0" applyBorder="0" applyAlignment="0" applyProtection="0"/>
    <xf numFmtId="164" fontId="33" fillId="0" borderId="9" applyNumberFormat="0" applyFill="0" applyAlignment="0" applyProtection="0"/>
    <xf numFmtId="164" fontId="48" fillId="9" borderId="0" applyNumberFormat="0" applyBorder="0" applyAlignment="0" applyProtection="0"/>
    <xf numFmtId="164" fontId="3" fillId="10" borderId="0" applyNumberFormat="0" applyBorder="0" applyAlignment="0" applyProtection="0"/>
    <xf numFmtId="164" fontId="3" fillId="11" borderId="0" applyNumberFormat="0" applyBorder="0" applyAlignment="0" applyProtection="0"/>
    <xf numFmtId="164" fontId="48" fillId="12" borderId="0" applyNumberFormat="0" applyBorder="0" applyAlignment="0" applyProtection="0"/>
    <xf numFmtId="164" fontId="48" fillId="13" borderId="0" applyNumberFormat="0" applyBorder="0" applyAlignment="0" applyProtection="0"/>
    <xf numFmtId="164" fontId="3" fillId="14" borderId="0" applyNumberFormat="0" applyBorder="0" applyAlignment="0" applyProtection="0"/>
    <xf numFmtId="164" fontId="3" fillId="15" borderId="0" applyNumberFormat="0" applyBorder="0" applyAlignment="0" applyProtection="0"/>
    <xf numFmtId="164" fontId="48" fillId="16" borderId="0" applyNumberFormat="0" applyBorder="0" applyAlignment="0" applyProtection="0"/>
    <xf numFmtId="164" fontId="48" fillId="17" borderId="0" applyNumberFormat="0" applyBorder="0" applyAlignment="0" applyProtection="0"/>
    <xf numFmtId="164" fontId="3" fillId="18" borderId="0" applyNumberFormat="0" applyBorder="0" applyAlignment="0" applyProtection="0"/>
    <xf numFmtId="164" fontId="3" fillId="19" borderId="0" applyNumberFormat="0" applyBorder="0" applyAlignment="0" applyProtection="0"/>
    <xf numFmtId="164" fontId="48" fillId="20" borderId="0" applyNumberFormat="0" applyBorder="0" applyAlignment="0" applyProtection="0"/>
    <xf numFmtId="164" fontId="48" fillId="21" borderId="0" applyNumberFormat="0" applyBorder="0" applyAlignment="0" applyProtection="0"/>
    <xf numFmtId="164" fontId="3" fillId="22" borderId="0" applyNumberFormat="0" applyBorder="0" applyAlignment="0" applyProtection="0"/>
    <xf numFmtId="164" fontId="3" fillId="23" borderId="0" applyNumberFormat="0" applyBorder="0" applyAlignment="0" applyProtection="0"/>
    <xf numFmtId="164" fontId="48" fillId="24" borderId="0" applyNumberFormat="0" applyBorder="0" applyAlignment="0" applyProtection="0"/>
    <xf numFmtId="164" fontId="48" fillId="25" borderId="0" applyNumberFormat="0" applyBorder="0" applyAlignment="0" applyProtection="0"/>
    <xf numFmtId="164" fontId="3" fillId="26" borderId="0" applyNumberFormat="0" applyBorder="0" applyAlignment="0" applyProtection="0"/>
    <xf numFmtId="164" fontId="3" fillId="27" borderId="0" applyNumberFormat="0" applyBorder="0" applyAlignment="0" applyProtection="0"/>
    <xf numFmtId="164" fontId="48" fillId="28" borderId="0" applyNumberFormat="0" applyBorder="0" applyAlignment="0" applyProtection="0"/>
    <xf numFmtId="164" fontId="48" fillId="29" borderId="0" applyNumberFormat="0" applyBorder="0" applyAlignment="0" applyProtection="0"/>
    <xf numFmtId="164" fontId="3" fillId="30" borderId="0" applyNumberFormat="0" applyBorder="0" applyAlignment="0" applyProtection="0"/>
    <xf numFmtId="164" fontId="3" fillId="31" borderId="0" applyNumberFormat="0" applyBorder="0" applyAlignment="0" applyProtection="0"/>
    <xf numFmtId="164" fontId="48" fillId="32" borderId="0" applyNumberFormat="0" applyBorder="0" applyAlignment="0" applyProtection="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164" fontId="3" fillId="10" borderId="0" applyNumberFormat="0" applyBorder="0" applyAlignment="0" applyProtection="0"/>
    <xf numFmtId="164" fontId="3" fillId="10" borderId="0" applyNumberFormat="0" applyBorder="0" applyAlignment="0" applyProtection="0"/>
    <xf numFmtId="0" fontId="3" fillId="14" borderId="0" applyNumberFormat="0" applyBorder="0" applyAlignment="0" applyProtection="0"/>
    <xf numFmtId="164" fontId="3" fillId="14" borderId="0" applyNumberFormat="0" applyBorder="0" applyAlignment="0" applyProtection="0"/>
    <xf numFmtId="164" fontId="3" fillId="14" borderId="0" applyNumberFormat="0" applyBorder="0" applyAlignment="0" applyProtection="0"/>
    <xf numFmtId="0" fontId="3" fillId="18" borderId="0" applyNumberFormat="0" applyBorder="0" applyAlignment="0" applyProtection="0"/>
    <xf numFmtId="164" fontId="3" fillId="18" borderId="0" applyNumberFormat="0" applyBorder="0" applyAlignment="0" applyProtection="0"/>
    <xf numFmtId="164" fontId="3" fillId="18" borderId="0" applyNumberFormat="0" applyBorder="0" applyAlignment="0" applyProtection="0"/>
    <xf numFmtId="0" fontId="3" fillId="22" borderId="0" applyNumberFormat="0" applyBorder="0" applyAlignment="0" applyProtection="0"/>
    <xf numFmtId="164" fontId="3" fillId="22" borderId="0" applyNumberFormat="0" applyBorder="0" applyAlignment="0" applyProtection="0"/>
    <xf numFmtId="164" fontId="3" fillId="22" borderId="0" applyNumberFormat="0" applyBorder="0" applyAlignment="0" applyProtection="0"/>
    <xf numFmtId="0" fontId="3" fillId="26" borderId="0" applyNumberFormat="0" applyBorder="0" applyAlignment="0" applyProtection="0"/>
    <xf numFmtId="164" fontId="3" fillId="26" borderId="0" applyNumberFormat="0" applyBorder="0" applyAlignment="0" applyProtection="0"/>
    <xf numFmtId="164" fontId="3" fillId="26" borderId="0" applyNumberFormat="0" applyBorder="0" applyAlignment="0" applyProtection="0"/>
    <xf numFmtId="0" fontId="3" fillId="30" borderId="0" applyNumberFormat="0" applyBorder="0" applyAlignment="0" applyProtection="0"/>
    <xf numFmtId="164" fontId="3" fillId="30" borderId="0" applyNumberFormat="0" applyBorder="0" applyAlignment="0" applyProtection="0"/>
    <xf numFmtId="164" fontId="3" fillId="30" borderId="0" applyNumberFormat="0" applyBorder="0" applyAlignment="0" applyProtection="0"/>
    <xf numFmtId="0" fontId="3" fillId="11" borderId="0" applyNumberFormat="0" applyBorder="0" applyAlignment="0" applyProtection="0"/>
    <xf numFmtId="164" fontId="3" fillId="11" borderId="0" applyNumberFormat="0" applyBorder="0" applyAlignment="0" applyProtection="0"/>
    <xf numFmtId="164" fontId="3" fillId="11" borderId="0" applyNumberFormat="0" applyBorder="0" applyAlignment="0" applyProtection="0"/>
    <xf numFmtId="0" fontId="3" fillId="15" borderId="0" applyNumberFormat="0" applyBorder="0" applyAlignment="0" applyProtection="0"/>
    <xf numFmtId="164" fontId="3" fillId="15" borderId="0" applyNumberFormat="0" applyBorder="0" applyAlignment="0" applyProtection="0"/>
    <xf numFmtId="164" fontId="3" fillId="15" borderId="0" applyNumberFormat="0" applyBorder="0" applyAlignment="0" applyProtection="0"/>
    <xf numFmtId="0" fontId="3" fillId="19" borderId="0" applyNumberFormat="0" applyBorder="0" applyAlignment="0" applyProtection="0"/>
    <xf numFmtId="164" fontId="3" fillId="19" borderId="0" applyNumberFormat="0" applyBorder="0" applyAlignment="0" applyProtection="0"/>
    <xf numFmtId="164" fontId="3" fillId="19" borderId="0" applyNumberFormat="0" applyBorder="0" applyAlignment="0" applyProtection="0"/>
    <xf numFmtId="0" fontId="3" fillId="23" borderId="0" applyNumberFormat="0" applyBorder="0" applyAlignment="0" applyProtection="0"/>
    <xf numFmtId="164" fontId="3" fillId="23" borderId="0" applyNumberFormat="0" applyBorder="0" applyAlignment="0" applyProtection="0"/>
    <xf numFmtId="164" fontId="3" fillId="23" borderId="0" applyNumberFormat="0" applyBorder="0" applyAlignment="0" applyProtection="0"/>
    <xf numFmtId="0" fontId="3" fillId="27" borderId="0" applyNumberFormat="0" applyBorder="0" applyAlignment="0" applyProtection="0"/>
    <xf numFmtId="164" fontId="3" fillId="27" borderId="0" applyNumberFormat="0" applyBorder="0" applyAlignment="0" applyProtection="0"/>
    <xf numFmtId="164" fontId="3" fillId="27" borderId="0" applyNumberFormat="0" applyBorder="0" applyAlignment="0" applyProtection="0"/>
    <xf numFmtId="0" fontId="3" fillId="31" borderId="0" applyNumberFormat="0" applyBorder="0" applyAlignment="0" applyProtection="0"/>
    <xf numFmtId="164" fontId="3" fillId="31" borderId="0" applyNumberFormat="0" applyBorder="0" applyAlignment="0" applyProtection="0"/>
    <xf numFmtId="164" fontId="3" fillId="31" borderId="0" applyNumberFormat="0" applyBorder="0" applyAlignment="0" applyProtection="0"/>
    <xf numFmtId="0" fontId="48" fillId="12" borderId="0" applyNumberFormat="0" applyBorder="0" applyAlignment="0" applyProtection="0"/>
    <xf numFmtId="164" fontId="48" fillId="12" borderId="0" applyNumberFormat="0" applyBorder="0" applyAlignment="0" applyProtection="0"/>
    <xf numFmtId="164" fontId="48" fillId="12" borderId="0" applyNumberFormat="0" applyBorder="0" applyAlignment="0" applyProtection="0"/>
    <xf numFmtId="0" fontId="48" fillId="16" borderId="0" applyNumberFormat="0" applyBorder="0" applyAlignment="0" applyProtection="0"/>
    <xf numFmtId="164" fontId="48" fillId="16" borderId="0" applyNumberFormat="0" applyBorder="0" applyAlignment="0" applyProtection="0"/>
    <xf numFmtId="164" fontId="48" fillId="16" borderId="0" applyNumberFormat="0" applyBorder="0" applyAlignment="0" applyProtection="0"/>
    <xf numFmtId="0" fontId="48" fillId="20" borderId="0" applyNumberFormat="0" applyBorder="0" applyAlignment="0" applyProtection="0"/>
    <xf numFmtId="164" fontId="48" fillId="20" borderId="0" applyNumberFormat="0" applyBorder="0" applyAlignment="0" applyProtection="0"/>
    <xf numFmtId="164" fontId="48" fillId="20" borderId="0" applyNumberFormat="0" applyBorder="0" applyAlignment="0" applyProtection="0"/>
    <xf numFmtId="0" fontId="48" fillId="24" borderId="0" applyNumberFormat="0" applyBorder="0" applyAlignment="0" applyProtection="0"/>
    <xf numFmtId="164" fontId="48" fillId="24" borderId="0" applyNumberFormat="0" applyBorder="0" applyAlignment="0" applyProtection="0"/>
    <xf numFmtId="164" fontId="48" fillId="24" borderId="0" applyNumberFormat="0" applyBorder="0" applyAlignment="0" applyProtection="0"/>
    <xf numFmtId="0" fontId="48" fillId="28" borderId="0" applyNumberFormat="0" applyBorder="0" applyAlignment="0" applyProtection="0"/>
    <xf numFmtId="164" fontId="48" fillId="28" borderId="0" applyNumberFormat="0" applyBorder="0" applyAlignment="0" applyProtection="0"/>
    <xf numFmtId="164" fontId="48" fillId="28" borderId="0" applyNumberFormat="0" applyBorder="0" applyAlignment="0" applyProtection="0"/>
    <xf numFmtId="0" fontId="48" fillId="32" borderId="0" applyNumberFormat="0" applyBorder="0" applyAlignment="0" applyProtection="0"/>
    <xf numFmtId="164" fontId="48" fillId="32" borderId="0" applyNumberFormat="0" applyBorder="0" applyAlignment="0" applyProtection="0"/>
    <xf numFmtId="164" fontId="48" fillId="32" borderId="0" applyNumberFormat="0" applyBorder="0" applyAlignment="0" applyProtection="0"/>
    <xf numFmtId="0" fontId="48" fillId="9" borderId="0" applyNumberFormat="0" applyBorder="0" applyAlignment="0" applyProtection="0"/>
    <xf numFmtId="164" fontId="48" fillId="9" borderId="0" applyNumberFormat="0" applyBorder="0" applyAlignment="0" applyProtection="0"/>
    <xf numFmtId="164" fontId="48" fillId="9" borderId="0" applyNumberFormat="0" applyBorder="0" applyAlignment="0" applyProtection="0"/>
    <xf numFmtId="0" fontId="48" fillId="13" borderId="0" applyNumberFormat="0" applyBorder="0" applyAlignment="0" applyProtection="0"/>
    <xf numFmtId="164" fontId="48" fillId="13" borderId="0" applyNumberFormat="0" applyBorder="0" applyAlignment="0" applyProtection="0"/>
    <xf numFmtId="164" fontId="48" fillId="13" borderId="0" applyNumberFormat="0" applyBorder="0" applyAlignment="0" applyProtection="0"/>
    <xf numFmtId="0" fontId="48" fillId="17" borderId="0" applyNumberFormat="0" applyBorder="0" applyAlignment="0" applyProtection="0"/>
    <xf numFmtId="164" fontId="48" fillId="17" borderId="0" applyNumberFormat="0" applyBorder="0" applyAlignment="0" applyProtection="0"/>
    <xf numFmtId="164" fontId="48" fillId="17" borderId="0" applyNumberFormat="0" applyBorder="0" applyAlignment="0" applyProtection="0"/>
    <xf numFmtId="0" fontId="48" fillId="21" borderId="0" applyNumberFormat="0" applyBorder="0" applyAlignment="0" applyProtection="0"/>
    <xf numFmtId="164" fontId="48" fillId="21" borderId="0" applyNumberFormat="0" applyBorder="0" applyAlignment="0" applyProtection="0"/>
    <xf numFmtId="164" fontId="48" fillId="21" borderId="0" applyNumberFormat="0" applyBorder="0" applyAlignment="0" applyProtection="0"/>
    <xf numFmtId="0" fontId="48" fillId="25" borderId="0" applyNumberFormat="0" applyBorder="0" applyAlignment="0" applyProtection="0"/>
    <xf numFmtId="164" fontId="48" fillId="25" borderId="0" applyNumberFormat="0" applyBorder="0" applyAlignment="0" applyProtection="0"/>
    <xf numFmtId="164" fontId="48" fillId="25" borderId="0" applyNumberFormat="0" applyBorder="0" applyAlignment="0" applyProtection="0"/>
    <xf numFmtId="0" fontId="48" fillId="29" borderId="0" applyNumberFormat="0" applyBorder="0" applyAlignment="0" applyProtection="0"/>
    <xf numFmtId="164" fontId="48" fillId="29" borderId="0" applyNumberFormat="0" applyBorder="0" applyAlignment="0" applyProtection="0"/>
    <xf numFmtId="164" fontId="48" fillId="29" borderId="0" applyNumberFormat="0" applyBorder="0" applyAlignment="0" applyProtection="0"/>
    <xf numFmtId="0" fontId="39" fillId="3" borderId="0" applyNumberFormat="0" applyBorder="0" applyAlignment="0" applyProtection="0"/>
    <xf numFmtId="164" fontId="39" fillId="3" borderId="0" applyNumberFormat="0" applyBorder="0" applyAlignment="0" applyProtection="0"/>
    <xf numFmtId="164" fontId="39" fillId="3" borderId="0" applyNumberFormat="0" applyBorder="0" applyAlignment="0" applyProtection="0"/>
    <xf numFmtId="0" fontId="43" fillId="6" borderId="4" applyNumberFormat="0" applyAlignment="0" applyProtection="0"/>
    <xf numFmtId="164" fontId="43" fillId="6" borderId="4" applyNumberFormat="0" applyAlignment="0" applyProtection="0"/>
    <xf numFmtId="164" fontId="43" fillId="6" borderId="4" applyNumberFormat="0" applyAlignment="0" applyProtection="0"/>
    <xf numFmtId="0" fontId="45" fillId="7" borderId="7" applyNumberFormat="0" applyAlignment="0" applyProtection="0"/>
    <xf numFmtId="164" fontId="45" fillId="7" borderId="7" applyNumberFormat="0" applyAlignment="0" applyProtection="0"/>
    <xf numFmtId="164" fontId="45" fillId="7" borderId="7" applyNumberFormat="0" applyAlignment="0" applyProtection="0"/>
    <xf numFmtId="0" fontId="47" fillId="0" borderId="0" applyNumberFormat="0" applyFill="0" applyBorder="0" applyAlignment="0" applyProtection="0"/>
    <xf numFmtId="164" fontId="47" fillId="0" borderId="0" applyNumberFormat="0" applyFill="0" applyBorder="0" applyAlignment="0" applyProtection="0"/>
    <xf numFmtId="164" fontId="47" fillId="0" borderId="0" applyNumberFormat="0" applyFill="0" applyBorder="0" applyAlignment="0" applyProtection="0"/>
    <xf numFmtId="0" fontId="38" fillId="2" borderId="0" applyNumberFormat="0" applyBorder="0" applyAlignment="0" applyProtection="0"/>
    <xf numFmtId="164" fontId="38" fillId="2" borderId="0" applyNumberFormat="0" applyBorder="0" applyAlignment="0" applyProtection="0"/>
    <xf numFmtId="164" fontId="38" fillId="2" borderId="0" applyNumberFormat="0" applyBorder="0" applyAlignment="0" applyProtection="0"/>
    <xf numFmtId="0" fontId="35" fillId="0" borderId="1" applyNumberFormat="0" applyFill="0" applyAlignment="0" applyProtection="0"/>
    <xf numFmtId="164" fontId="35" fillId="0" borderId="1" applyNumberFormat="0" applyFill="0" applyAlignment="0" applyProtection="0"/>
    <xf numFmtId="164" fontId="35" fillId="0" borderId="1" applyNumberFormat="0" applyFill="0" applyAlignment="0" applyProtection="0"/>
    <xf numFmtId="0" fontId="36" fillId="0" borderId="2" applyNumberFormat="0" applyFill="0" applyAlignment="0" applyProtection="0"/>
    <xf numFmtId="164" fontId="36" fillId="0" borderId="2" applyNumberFormat="0" applyFill="0" applyAlignment="0" applyProtection="0"/>
    <xf numFmtId="164" fontId="36" fillId="0" borderId="2" applyNumberFormat="0" applyFill="0" applyAlignment="0" applyProtection="0"/>
    <xf numFmtId="0" fontId="37" fillId="0" borderId="3" applyNumberFormat="0" applyFill="0" applyAlignment="0" applyProtection="0"/>
    <xf numFmtId="164" fontId="37" fillId="0" borderId="3" applyNumberFormat="0" applyFill="0" applyAlignment="0" applyProtection="0"/>
    <xf numFmtId="164" fontId="37" fillId="0" borderId="3" applyNumberFormat="0" applyFill="0" applyAlignment="0" applyProtection="0"/>
    <xf numFmtId="0" fontId="37" fillId="0" borderId="0" applyNumberFormat="0" applyFill="0" applyBorder="0" applyAlignment="0" applyProtection="0"/>
    <xf numFmtId="164" fontId="37" fillId="0" borderId="0" applyNumberFormat="0" applyFill="0" applyBorder="0" applyAlignment="0" applyProtection="0"/>
    <xf numFmtId="164" fontId="37" fillId="0" borderId="0" applyNumberFormat="0" applyFill="0" applyBorder="0" applyAlignment="0" applyProtection="0"/>
    <xf numFmtId="0" fontId="41" fillId="5" borderId="4" applyNumberFormat="0" applyAlignment="0" applyProtection="0"/>
    <xf numFmtId="164" fontId="41" fillId="5" borderId="4" applyNumberFormat="0" applyAlignment="0" applyProtection="0"/>
    <xf numFmtId="164" fontId="41" fillId="5" borderId="4" applyNumberFormat="0" applyAlignment="0" applyProtection="0"/>
    <xf numFmtId="0" fontId="44" fillId="0" borderId="6" applyNumberFormat="0" applyFill="0" applyAlignment="0" applyProtection="0"/>
    <xf numFmtId="164" fontId="44" fillId="0" borderId="6" applyNumberFormat="0" applyFill="0" applyAlignment="0" applyProtection="0"/>
    <xf numFmtId="164" fontId="44" fillId="0" borderId="6" applyNumberFormat="0" applyFill="0" applyAlignment="0" applyProtection="0"/>
    <xf numFmtId="0" fontId="40" fillId="4" borderId="0" applyNumberFormat="0" applyBorder="0" applyAlignment="0" applyProtection="0"/>
    <xf numFmtId="164" fontId="40" fillId="4" borderId="0" applyNumberFormat="0" applyBorder="0" applyAlignment="0" applyProtection="0"/>
    <xf numFmtId="164" fontId="40"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164" fontId="3" fillId="0" borderId="0"/>
    <xf numFmtId="0" fontId="3" fillId="0" borderId="0"/>
    <xf numFmtId="0" fontId="3" fillId="8" borderId="8" applyNumberFormat="0" applyFont="0" applyAlignment="0" applyProtection="0"/>
    <xf numFmtId="164" fontId="3" fillId="8" borderId="8" applyNumberFormat="0" applyFont="0" applyAlignment="0" applyProtection="0"/>
    <xf numFmtId="164" fontId="3" fillId="8" borderId="8" applyNumberFormat="0" applyFont="0" applyAlignment="0" applyProtection="0"/>
    <xf numFmtId="0" fontId="42" fillId="6" borderId="5" applyNumberFormat="0" applyAlignment="0" applyProtection="0"/>
    <xf numFmtId="164" fontId="42" fillId="6" borderId="5" applyNumberFormat="0" applyAlignment="0" applyProtection="0"/>
    <xf numFmtId="164" fontId="42" fillId="6" borderId="5" applyNumberFormat="0" applyAlignment="0" applyProtection="0"/>
    <xf numFmtId="164" fontId="17" fillId="0" borderId="0" applyNumberFormat="0" applyFill="0" applyBorder="0" applyAlignment="0" applyProtection="0"/>
    <xf numFmtId="0" fontId="33" fillId="0" borderId="9" applyNumberFormat="0" applyFill="0" applyAlignment="0" applyProtection="0"/>
    <xf numFmtId="164" fontId="33" fillId="0" borderId="9" applyNumberFormat="0" applyFill="0" applyAlignment="0" applyProtection="0"/>
    <xf numFmtId="164" fontId="33" fillId="0" borderId="9" applyNumberFormat="0" applyFill="0" applyAlignment="0" applyProtection="0"/>
    <xf numFmtId="0" fontId="46" fillId="0" borderId="0" applyNumberFormat="0" applyFill="0" applyBorder="0" applyAlignment="0" applyProtection="0"/>
    <xf numFmtId="164" fontId="46" fillId="0" borderId="0" applyNumberFormat="0" applyFill="0" applyBorder="0" applyAlignment="0" applyProtection="0"/>
    <xf numFmtId="164" fontId="46" fillId="0" borderId="0" applyNumberFormat="0" applyFill="0" applyBorder="0" applyAlignment="0" applyProtection="0"/>
    <xf numFmtId="0" fontId="3" fillId="0" borderId="0"/>
    <xf numFmtId="164" fontId="3" fillId="0" borderId="0"/>
    <xf numFmtId="164" fontId="3" fillId="0" borderId="0"/>
    <xf numFmtId="164" fontId="17" fillId="0" borderId="0" applyNumberFormat="0" applyFill="0" applyBorder="0" applyAlignment="0" applyProtection="0"/>
    <xf numFmtId="164" fontId="35" fillId="0" borderId="1" applyNumberFormat="0" applyFill="0" applyAlignment="0" applyProtection="0"/>
    <xf numFmtId="164" fontId="36" fillId="0" borderId="2" applyNumberFormat="0" applyFill="0" applyAlignment="0" applyProtection="0"/>
    <xf numFmtId="164" fontId="37" fillId="0" borderId="3" applyNumberFormat="0" applyFill="0" applyAlignment="0" applyProtection="0"/>
    <xf numFmtId="164" fontId="37" fillId="0" borderId="0" applyNumberFormat="0" applyFill="0" applyBorder="0" applyAlignment="0" applyProtection="0"/>
    <xf numFmtId="164" fontId="38" fillId="2" borderId="0" applyNumberFormat="0" applyBorder="0" applyAlignment="0" applyProtection="0"/>
    <xf numFmtId="164" fontId="39" fillId="3" borderId="0" applyNumberFormat="0" applyBorder="0" applyAlignment="0" applyProtection="0"/>
    <xf numFmtId="164" fontId="40" fillId="4" borderId="0" applyNumberFormat="0" applyBorder="0" applyAlignment="0" applyProtection="0"/>
    <xf numFmtId="164" fontId="41" fillId="5" borderId="4" applyNumberFormat="0" applyAlignment="0" applyProtection="0"/>
    <xf numFmtId="164" fontId="42" fillId="6" borderId="5" applyNumberFormat="0" applyAlignment="0" applyProtection="0"/>
    <xf numFmtId="164" fontId="43" fillId="6" borderId="4" applyNumberFormat="0" applyAlignment="0" applyProtection="0"/>
    <xf numFmtId="164" fontId="44" fillId="0" borderId="6" applyNumberFormat="0" applyFill="0" applyAlignment="0" applyProtection="0"/>
    <xf numFmtId="164" fontId="45" fillId="7" borderId="7" applyNumberFormat="0" applyAlignment="0" applyProtection="0"/>
    <xf numFmtId="164" fontId="46" fillId="0" borderId="0" applyNumberFormat="0" applyFill="0" applyBorder="0" applyAlignment="0" applyProtection="0"/>
    <xf numFmtId="164" fontId="3" fillId="8" borderId="8" applyNumberFormat="0" applyFont="0" applyAlignment="0" applyProtection="0"/>
    <xf numFmtId="164" fontId="47" fillId="0" borderId="0" applyNumberFormat="0" applyFill="0" applyBorder="0" applyAlignment="0" applyProtection="0"/>
    <xf numFmtId="164" fontId="33" fillId="0" borderId="9" applyNumberFormat="0" applyFill="0" applyAlignment="0" applyProtection="0"/>
    <xf numFmtId="164" fontId="48" fillId="9" borderId="0" applyNumberFormat="0" applyBorder="0" applyAlignment="0" applyProtection="0"/>
    <xf numFmtId="164" fontId="3" fillId="10" borderId="0" applyNumberFormat="0" applyBorder="0" applyAlignment="0" applyProtection="0"/>
    <xf numFmtId="164" fontId="3" fillId="11" borderId="0" applyNumberFormat="0" applyBorder="0" applyAlignment="0" applyProtection="0"/>
    <xf numFmtId="164" fontId="48" fillId="12" borderId="0" applyNumberFormat="0" applyBorder="0" applyAlignment="0" applyProtection="0"/>
    <xf numFmtId="164" fontId="48" fillId="13" borderId="0" applyNumberFormat="0" applyBorder="0" applyAlignment="0" applyProtection="0"/>
    <xf numFmtId="164" fontId="3" fillId="14" borderId="0" applyNumberFormat="0" applyBorder="0" applyAlignment="0" applyProtection="0"/>
    <xf numFmtId="164" fontId="3" fillId="15" borderId="0" applyNumberFormat="0" applyBorder="0" applyAlignment="0" applyProtection="0"/>
    <xf numFmtId="164" fontId="48" fillId="16" borderId="0" applyNumberFormat="0" applyBorder="0" applyAlignment="0" applyProtection="0"/>
    <xf numFmtId="164" fontId="48" fillId="17" borderId="0" applyNumberFormat="0" applyBorder="0" applyAlignment="0" applyProtection="0"/>
    <xf numFmtId="164" fontId="3" fillId="18" borderId="0" applyNumberFormat="0" applyBorder="0" applyAlignment="0" applyProtection="0"/>
    <xf numFmtId="164" fontId="3" fillId="19" borderId="0" applyNumberFormat="0" applyBorder="0" applyAlignment="0" applyProtection="0"/>
    <xf numFmtId="164" fontId="48" fillId="20" borderId="0" applyNumberFormat="0" applyBorder="0" applyAlignment="0" applyProtection="0"/>
    <xf numFmtId="164" fontId="48" fillId="21" borderId="0" applyNumberFormat="0" applyBorder="0" applyAlignment="0" applyProtection="0"/>
    <xf numFmtId="164" fontId="3" fillId="22" borderId="0" applyNumberFormat="0" applyBorder="0" applyAlignment="0" applyProtection="0"/>
    <xf numFmtId="164" fontId="3" fillId="23" borderId="0" applyNumberFormat="0" applyBorder="0" applyAlignment="0" applyProtection="0"/>
    <xf numFmtId="164" fontId="48" fillId="24" borderId="0" applyNumberFormat="0" applyBorder="0" applyAlignment="0" applyProtection="0"/>
    <xf numFmtId="164" fontId="48" fillId="25" borderId="0" applyNumberFormat="0" applyBorder="0" applyAlignment="0" applyProtection="0"/>
    <xf numFmtId="164" fontId="3" fillId="26" borderId="0" applyNumberFormat="0" applyBorder="0" applyAlignment="0" applyProtection="0"/>
    <xf numFmtId="164" fontId="3" fillId="27" borderId="0" applyNumberFormat="0" applyBorder="0" applyAlignment="0" applyProtection="0"/>
    <xf numFmtId="164" fontId="48" fillId="28" borderId="0" applyNumberFormat="0" applyBorder="0" applyAlignment="0" applyProtection="0"/>
    <xf numFmtId="164" fontId="48" fillId="29" borderId="0" applyNumberFormat="0" applyBorder="0" applyAlignment="0" applyProtection="0"/>
    <xf numFmtId="164" fontId="3" fillId="30" borderId="0" applyNumberFormat="0" applyBorder="0" applyAlignment="0" applyProtection="0"/>
    <xf numFmtId="164" fontId="3" fillId="31" borderId="0" applyNumberFormat="0" applyBorder="0" applyAlignment="0" applyProtection="0"/>
    <xf numFmtId="164" fontId="48" fillId="32" borderId="0" applyNumberFormat="0" applyBorder="0" applyAlignment="0" applyProtection="0"/>
    <xf numFmtId="164" fontId="3" fillId="0" borderId="0"/>
    <xf numFmtId="164" fontId="3" fillId="0" borderId="0"/>
    <xf numFmtId="164" fontId="3" fillId="0" borderId="0"/>
    <xf numFmtId="164" fontId="3" fillId="0" borderId="0"/>
    <xf numFmtId="164" fontId="3" fillId="0" borderId="0"/>
    <xf numFmtId="0"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0" fontId="3" fillId="0" borderId="0"/>
    <xf numFmtId="164" fontId="3" fillId="0" borderId="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3" fillId="0" borderId="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164"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4" fontId="3" fillId="0" borderId="0"/>
    <xf numFmtId="164" fontId="3" fillId="0" borderId="0"/>
    <xf numFmtId="164" fontId="3" fillId="0" borderId="0"/>
    <xf numFmtId="164" fontId="3" fillId="0" borderId="0"/>
    <xf numFmtId="0" fontId="3" fillId="0" borderId="0"/>
    <xf numFmtId="0"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0" fontId="52" fillId="0" borderId="0" applyNumberFormat="0" applyFill="0" applyBorder="0" applyAlignment="0" applyProtection="0"/>
    <xf numFmtId="0" fontId="52" fillId="0" borderId="0" applyNumberFormat="0" applyFill="0" applyBorder="0" applyAlignment="0" applyProtection="0"/>
    <xf numFmtId="164" fontId="3" fillId="0" borderId="0"/>
    <xf numFmtId="0" fontId="3" fillId="0" borderId="0"/>
    <xf numFmtId="0" fontId="3" fillId="0" borderId="0"/>
    <xf numFmtId="0" fontId="3" fillId="0" borderId="0"/>
    <xf numFmtId="0" fontId="6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4" fillId="0" borderId="0"/>
    <xf numFmtId="0" fontId="3" fillId="0" borderId="0"/>
    <xf numFmtId="0" fontId="63" fillId="0" borderId="0" applyNumberFormat="0" applyFill="0" applyBorder="0" applyAlignment="0" applyProtection="0"/>
    <xf numFmtId="164" fontId="3" fillId="0" borderId="0"/>
    <xf numFmtId="164" fontId="3" fillId="0" borderId="0"/>
  </cellStyleXfs>
  <cellXfs count="140">
    <xf numFmtId="0" fontId="0" fillId="0" borderId="0" xfId="0"/>
    <xf numFmtId="164" fontId="6" fillId="0" borderId="0" xfId="0" applyNumberFormat="1" applyFont="1" applyAlignment="1">
      <alignment horizontal="center" vertical="center"/>
    </xf>
    <xf numFmtId="1" fontId="4" fillId="0" borderId="0" xfId="0" applyNumberFormat="1" applyFont="1" applyAlignment="1">
      <alignment horizontal="center" vertical="center"/>
    </xf>
    <xf numFmtId="164"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4" fontId="5" fillId="0" borderId="0" xfId="0" applyNumberFormat="1" applyFont="1" applyAlignment="1">
      <alignment horizontal="center" vertical="center"/>
    </xf>
    <xf numFmtId="9" fontId="4" fillId="0" borderId="0" xfId="0" applyNumberFormat="1" applyFont="1" applyAlignment="1">
      <alignment horizontal="center" vertical="center" wrapText="1"/>
    </xf>
    <xf numFmtId="164" fontId="4" fillId="0" borderId="0" xfId="0" applyNumberFormat="1" applyFont="1" applyAlignment="1">
      <alignment horizontal="center" vertical="center"/>
    </xf>
    <xf numFmtId="1" fontId="6" fillId="0" borderId="0" xfId="0" applyNumberFormat="1" applyFont="1" applyAlignment="1">
      <alignment horizontal="center" vertical="center"/>
    </xf>
    <xf numFmtId="9" fontId="7" fillId="0" borderId="0" xfId="0" applyNumberFormat="1" applyFont="1" applyAlignment="1">
      <alignment horizontal="center" vertical="center"/>
    </xf>
    <xf numFmtId="165" fontId="7" fillId="0" borderId="0" xfId="0" applyNumberFormat="1" applyFont="1" applyAlignment="1">
      <alignment horizontal="center" vertical="center"/>
    </xf>
    <xf numFmtId="9" fontId="8" fillId="0" borderId="0" xfId="0" applyNumberFormat="1" applyFont="1" applyAlignment="1">
      <alignment horizontal="center" vertical="center"/>
    </xf>
    <xf numFmtId="9" fontId="6" fillId="0" borderId="0" xfId="0" applyNumberFormat="1" applyFont="1" applyAlignment="1">
      <alignment horizontal="center" vertical="center"/>
    </xf>
    <xf numFmtId="1" fontId="7" fillId="0" borderId="0" xfId="0" applyNumberFormat="1" applyFont="1" applyAlignment="1">
      <alignment horizontal="center" vertical="center"/>
    </xf>
    <xf numFmtId="164" fontId="8" fillId="0" borderId="0" xfId="0" applyNumberFormat="1" applyFont="1" applyAlignment="1">
      <alignment horizontal="center" vertical="center"/>
    </xf>
    <xf numFmtId="165" fontId="6" fillId="0" borderId="0" xfId="0" applyNumberFormat="1" applyFont="1" applyAlignment="1">
      <alignment horizontal="center" vertical="center"/>
    </xf>
    <xf numFmtId="164" fontId="12" fillId="0" borderId="0" xfId="0" applyNumberFormat="1" applyFont="1" applyAlignment="1">
      <alignment horizontal="center" vertical="center"/>
    </xf>
    <xf numFmtId="164" fontId="11" fillId="0" borderId="0" xfId="0" applyNumberFormat="1" applyFont="1" applyAlignment="1">
      <alignment horizontal="center" vertical="center"/>
    </xf>
    <xf numFmtId="164" fontId="14" fillId="0" borderId="0" xfId="0" applyNumberFormat="1" applyFont="1" applyAlignment="1">
      <alignment horizontal="center" vertical="center"/>
    </xf>
    <xf numFmtId="9" fontId="6" fillId="0" borderId="0" xfId="112" applyNumberFormat="1" applyFont="1" applyAlignment="1">
      <alignment horizontal="center" vertical="center"/>
    </xf>
    <xf numFmtId="1" fontId="6" fillId="0" borderId="0" xfId="112" applyNumberFormat="1" applyFont="1" applyAlignment="1">
      <alignment horizontal="center" vertical="center"/>
    </xf>
    <xf numFmtId="1" fontId="7" fillId="0" borderId="0" xfId="112" applyNumberFormat="1" applyFont="1" applyAlignment="1">
      <alignment horizontal="center" vertical="center" wrapText="1"/>
    </xf>
    <xf numFmtId="1" fontId="7" fillId="0" borderId="0" xfId="112" applyNumberFormat="1" applyFont="1" applyAlignment="1">
      <alignment horizontal="center" vertical="center"/>
    </xf>
    <xf numFmtId="9" fontId="8" fillId="0" borderId="0" xfId="112" applyNumberFormat="1" applyFont="1" applyAlignment="1">
      <alignment horizontal="center" vertical="center"/>
    </xf>
    <xf numFmtId="9" fontId="7" fillId="0" borderId="0" xfId="112" applyNumberFormat="1" applyFont="1" applyAlignment="1">
      <alignment horizontal="center" vertical="center"/>
    </xf>
    <xf numFmtId="9" fontId="7" fillId="0" borderId="0" xfId="1" applyFont="1" applyBorder="1" applyAlignment="1">
      <alignment horizontal="center" vertical="center"/>
    </xf>
    <xf numFmtId="166" fontId="6" fillId="0" borderId="0" xfId="112" applyNumberFormat="1" applyFont="1" applyAlignment="1">
      <alignment horizontal="center" vertical="center"/>
    </xf>
    <xf numFmtId="166" fontId="7" fillId="0" borderId="0" xfId="0" applyNumberFormat="1" applyFont="1" applyAlignment="1">
      <alignment horizontal="center" vertical="center"/>
    </xf>
    <xf numFmtId="1" fontId="8" fillId="0" borderId="0" xfId="0" applyNumberFormat="1" applyFont="1" applyAlignment="1">
      <alignment horizontal="center" vertical="center"/>
    </xf>
    <xf numFmtId="166" fontId="7" fillId="0" borderId="0" xfId="1" applyNumberFormat="1" applyFont="1" applyBorder="1" applyAlignment="1">
      <alignment horizontal="center" vertical="center"/>
    </xf>
    <xf numFmtId="9" fontId="51" fillId="0" borderId="0" xfId="0" applyNumberFormat="1" applyFont="1" applyAlignment="1">
      <alignment horizontal="center"/>
    </xf>
    <xf numFmtId="166" fontId="7" fillId="0" borderId="0" xfId="1" applyNumberFormat="1" applyFont="1" applyFill="1" applyBorder="1" applyAlignment="1">
      <alignment horizontal="center" vertical="center"/>
    </xf>
    <xf numFmtId="9" fontId="7" fillId="0" borderId="0" xfId="0" applyNumberFormat="1" applyFont="1" applyAlignment="1">
      <alignment horizontal="center" vertical="center" wrapText="1"/>
    </xf>
    <xf numFmtId="1" fontId="7" fillId="0" borderId="0" xfId="0" applyNumberFormat="1" applyFont="1" applyAlignment="1">
      <alignment horizontal="center" vertical="center" wrapText="1"/>
    </xf>
    <xf numFmtId="1" fontId="0" fillId="0" borderId="0" xfId="0" applyNumberFormat="1"/>
    <xf numFmtId="9" fontId="7" fillId="0" borderId="0" xfId="144" applyNumberFormat="1" applyFont="1" applyAlignment="1">
      <alignment horizontal="center" vertical="center" wrapText="1"/>
    </xf>
    <xf numFmtId="1" fontId="7" fillId="0" borderId="0" xfId="144" applyNumberFormat="1" applyFont="1" applyAlignment="1">
      <alignment horizontal="center" vertical="center"/>
    </xf>
    <xf numFmtId="9" fontId="7" fillId="0" borderId="0" xfId="144" applyNumberFormat="1" applyFont="1" applyAlignment="1">
      <alignment horizontal="center" vertical="center"/>
    </xf>
    <xf numFmtId="9" fontId="51" fillId="0" borderId="0" xfId="144" applyNumberFormat="1" applyFont="1" applyAlignment="1">
      <alignment horizontal="center"/>
    </xf>
    <xf numFmtId="164" fontId="31" fillId="0" borderId="0" xfId="0" applyNumberFormat="1" applyFont="1" applyAlignment="1">
      <alignment horizontal="center" vertical="center" wrapText="1"/>
    </xf>
    <xf numFmtId="164" fontId="6" fillId="0" borderId="0" xfId="0" applyNumberFormat="1" applyFont="1" applyAlignment="1">
      <alignment horizontal="right" vertical="center"/>
    </xf>
    <xf numFmtId="166" fontId="60" fillId="0" borderId="0" xfId="0" applyNumberFormat="1" applyFont="1" applyAlignment="1">
      <alignment horizontal="center" vertical="center"/>
    </xf>
    <xf numFmtId="166" fontId="55" fillId="0" borderId="0" xfId="0" applyNumberFormat="1" applyFont="1" applyAlignment="1">
      <alignment horizontal="center"/>
    </xf>
    <xf numFmtId="9" fontId="60" fillId="0" borderId="0" xfId="1" applyFont="1" applyBorder="1" applyAlignment="1">
      <alignment horizontal="center" vertical="center"/>
    </xf>
    <xf numFmtId="1" fontId="54" fillId="0" borderId="0" xfId="0" applyNumberFormat="1" applyFont="1" applyAlignment="1">
      <alignment horizontal="center" wrapText="1"/>
    </xf>
    <xf numFmtId="0" fontId="55" fillId="0" borderId="0" xfId="0" applyFont="1"/>
    <xf numFmtId="164" fontId="6" fillId="0" borderId="0" xfId="0" applyNumberFormat="1" applyFont="1" applyAlignment="1">
      <alignment vertical="center"/>
    </xf>
    <xf numFmtId="0" fontId="58" fillId="0" borderId="0" xfId="0" applyFont="1" applyAlignment="1">
      <alignment horizontal="center" vertical="center" wrapText="1"/>
    </xf>
    <xf numFmtId="166" fontId="9" fillId="0" borderId="0" xfId="1" applyNumberFormat="1" applyFont="1" applyBorder="1" applyAlignment="1">
      <alignment horizontal="center"/>
    </xf>
    <xf numFmtId="14" fontId="58" fillId="0" borderId="0" xfId="0" applyNumberFormat="1" applyFont="1" applyAlignment="1">
      <alignment horizontal="center" vertical="center" wrapText="1"/>
    </xf>
    <xf numFmtId="1" fontId="7" fillId="0" borderId="0" xfId="144" applyNumberFormat="1" applyFont="1" applyAlignment="1">
      <alignment horizontal="center" vertical="center" wrapText="1"/>
    </xf>
    <xf numFmtId="0" fontId="59" fillId="0" borderId="0" xfId="0" applyFont="1" applyAlignment="1">
      <alignment horizontal="right"/>
    </xf>
    <xf numFmtId="9" fontId="60" fillId="0" borderId="0" xfId="1" applyFont="1" applyFill="1" applyBorder="1" applyAlignment="1">
      <alignment horizontal="center" vertical="center"/>
    </xf>
    <xf numFmtId="166" fontId="9" fillId="0" borderId="0" xfId="1" applyNumberFormat="1" applyFont="1" applyFill="1" applyBorder="1" applyAlignment="1">
      <alignment horizontal="center"/>
    </xf>
    <xf numFmtId="9" fontId="6" fillId="0" borderId="0" xfId="1" applyFont="1" applyBorder="1" applyAlignment="1">
      <alignment horizontal="center" vertical="center"/>
    </xf>
    <xf numFmtId="0" fontId="8" fillId="0" borderId="0" xfId="0" applyFont="1" applyAlignment="1">
      <alignment horizontal="center" vertical="center"/>
    </xf>
    <xf numFmtId="166" fontId="53" fillId="0" borderId="0" xfId="144" applyNumberFormat="1" applyFont="1" applyAlignment="1">
      <alignment horizontal="center" vertical="center"/>
    </xf>
    <xf numFmtId="9" fontId="62" fillId="0" borderId="0" xfId="144" applyNumberFormat="1" applyFont="1" applyAlignment="1">
      <alignment horizontal="center"/>
    </xf>
    <xf numFmtId="166" fontId="62" fillId="0" borderId="0" xfId="144" applyNumberFormat="1" applyFont="1" applyAlignment="1">
      <alignment horizontal="center"/>
    </xf>
    <xf numFmtId="166" fontId="6" fillId="0" borderId="0" xfId="1" applyNumberFormat="1" applyFont="1" applyBorder="1" applyAlignment="1">
      <alignment horizontal="center" vertical="center"/>
    </xf>
    <xf numFmtId="166" fontId="6" fillId="0" borderId="0" xfId="0" applyNumberFormat="1" applyFont="1" applyAlignment="1">
      <alignment horizontal="center" vertical="center"/>
    </xf>
    <xf numFmtId="9" fontId="7" fillId="0" borderId="0" xfId="552" applyNumberFormat="1" applyFont="1" applyAlignment="1">
      <alignment horizontal="center" vertical="center"/>
    </xf>
    <xf numFmtId="1" fontId="7" fillId="0" borderId="0" xfId="553" applyNumberFormat="1" applyFont="1" applyAlignment="1">
      <alignment horizontal="center" vertical="center"/>
    </xf>
    <xf numFmtId="9" fontId="7" fillId="0" borderId="0" xfId="553" applyNumberFormat="1" applyFont="1" applyAlignment="1">
      <alignment horizontal="center" vertical="center" wrapText="1"/>
    </xf>
    <xf numFmtId="9" fontId="7" fillId="0" borderId="0" xfId="554" applyNumberFormat="1" applyFont="1" applyAlignment="1">
      <alignment horizontal="center" vertical="center" wrapText="1"/>
    </xf>
    <xf numFmtId="1" fontId="7" fillId="0" borderId="0" xfId="555" applyNumberFormat="1" applyFont="1" applyAlignment="1">
      <alignment horizontal="center" vertical="center"/>
    </xf>
    <xf numFmtId="9" fontId="7" fillId="0" borderId="0" xfId="555" applyNumberFormat="1" applyFont="1" applyAlignment="1">
      <alignment horizontal="center" vertical="center" wrapText="1"/>
    </xf>
    <xf numFmtId="9" fontId="6" fillId="0" borderId="0" xfId="549" applyNumberFormat="1" applyFont="1" applyAlignment="1">
      <alignment horizontal="center" vertical="center"/>
    </xf>
    <xf numFmtId="166" fontId="6" fillId="0" borderId="0" xfId="549" applyNumberFormat="1" applyFont="1" applyAlignment="1">
      <alignment horizontal="center" vertical="center"/>
    </xf>
    <xf numFmtId="166" fontId="6" fillId="0" borderId="0" xfId="556" applyNumberFormat="1" applyFont="1" applyAlignment="1">
      <alignment horizontal="center" vertical="center"/>
    </xf>
    <xf numFmtId="2" fontId="55" fillId="0" borderId="0" xfId="0" applyNumberFormat="1" applyFont="1" applyAlignment="1">
      <alignment horizontal="center"/>
    </xf>
    <xf numFmtId="166" fontId="54" fillId="0" borderId="0" xfId="1" applyNumberFormat="1" applyFont="1" applyFill="1" applyBorder="1" applyAlignment="1">
      <alignment horizontal="center"/>
    </xf>
    <xf numFmtId="2" fontId="6" fillId="0" borderId="0" xfId="0" applyNumberFormat="1" applyFont="1" applyAlignment="1">
      <alignment horizontal="center" vertical="center"/>
    </xf>
    <xf numFmtId="2" fontId="12" fillId="0" borderId="0" xfId="0" applyNumberFormat="1" applyFont="1" applyAlignment="1">
      <alignment horizontal="center" vertical="center"/>
    </xf>
    <xf numFmtId="2" fontId="5" fillId="0" borderId="0" xfId="0" applyNumberFormat="1" applyFont="1" applyAlignment="1">
      <alignment horizontal="center" vertical="center"/>
    </xf>
    <xf numFmtId="2" fontId="8" fillId="0" borderId="0" xfId="112" applyNumberFormat="1" applyFont="1" applyAlignment="1">
      <alignment horizontal="center" vertical="center"/>
    </xf>
    <xf numFmtId="2" fontId="6" fillId="0" borderId="0" xfId="112" applyNumberFormat="1" applyFont="1" applyAlignment="1">
      <alignment horizontal="center" vertical="center"/>
    </xf>
    <xf numFmtId="2" fontId="8" fillId="0" borderId="0" xfId="0" applyNumberFormat="1" applyFont="1" applyAlignment="1">
      <alignment horizontal="center" vertical="center"/>
    </xf>
    <xf numFmtId="2" fontId="51" fillId="0" borderId="0" xfId="0" applyNumberFormat="1" applyFont="1" applyAlignment="1">
      <alignment horizontal="center"/>
    </xf>
    <xf numFmtId="2" fontId="7" fillId="0" borderId="0" xfId="0" applyNumberFormat="1" applyFont="1" applyAlignment="1">
      <alignment horizontal="center" vertical="center"/>
    </xf>
    <xf numFmtId="2" fontId="6" fillId="0" borderId="0" xfId="1" applyNumberFormat="1" applyFont="1" applyBorder="1" applyAlignment="1">
      <alignment horizontal="center" vertical="center"/>
    </xf>
    <xf numFmtId="1" fontId="4" fillId="0" borderId="0" xfId="0" applyNumberFormat="1" applyFont="1" applyAlignment="1">
      <alignment horizontal="right" vertical="center"/>
    </xf>
    <xf numFmtId="9" fontId="0" fillId="0" borderId="0" xfId="0" applyNumberFormat="1"/>
    <xf numFmtId="9" fontId="53" fillId="0" borderId="0" xfId="112" applyNumberFormat="1" applyFont="1" applyAlignment="1">
      <alignment horizontal="center" vertical="center"/>
    </xf>
    <xf numFmtId="9" fontId="53" fillId="0" borderId="0" xfId="1" applyFont="1" applyFill="1" applyBorder="1" applyAlignment="1">
      <alignment horizontal="center" vertical="center"/>
    </xf>
    <xf numFmtId="2" fontId="0" fillId="0" borderId="0" xfId="0" applyNumberFormat="1"/>
    <xf numFmtId="9" fontId="9" fillId="0" borderId="0" xfId="1" applyFont="1" applyAlignment="1">
      <alignment horizontal="center" vertical="center"/>
    </xf>
    <xf numFmtId="166" fontId="9" fillId="0" borderId="0" xfId="1" applyNumberFormat="1" applyFont="1" applyAlignment="1">
      <alignment horizontal="center" vertical="center"/>
    </xf>
    <xf numFmtId="0" fontId="9" fillId="0" borderId="0" xfId="0" applyFont="1" applyAlignment="1">
      <alignment horizontal="center" vertical="center"/>
    </xf>
    <xf numFmtId="1" fontId="9" fillId="0" borderId="0" xfId="0" applyNumberFormat="1" applyFont="1" applyAlignment="1">
      <alignment horizontal="center" vertical="center"/>
    </xf>
    <xf numFmtId="165" fontId="0" fillId="0" borderId="0" xfId="0" applyNumberFormat="1"/>
    <xf numFmtId="166" fontId="55" fillId="0" borderId="0" xfId="1" applyNumberFormat="1" applyFont="1" applyAlignment="1">
      <alignment horizontal="center"/>
    </xf>
    <xf numFmtId="166" fontId="54" fillId="0" borderId="0" xfId="1" applyNumberFormat="1" applyFont="1" applyAlignment="1">
      <alignment horizontal="center"/>
    </xf>
    <xf numFmtId="10" fontId="0" fillId="0" borderId="0" xfId="0" applyNumberFormat="1"/>
    <xf numFmtId="9" fontId="9" fillId="0" borderId="0" xfId="1" applyFont="1" applyAlignment="1">
      <alignment horizontal="center"/>
    </xf>
    <xf numFmtId="166" fontId="9" fillId="0" borderId="0" xfId="1" applyNumberFormat="1" applyFont="1" applyAlignment="1">
      <alignment horizontal="center"/>
    </xf>
    <xf numFmtId="166" fontId="0" fillId="0" borderId="0" xfId="0" applyNumberFormat="1"/>
    <xf numFmtId="9" fontId="6" fillId="0" borderId="0" xfId="1" applyFont="1" applyFill="1" applyBorder="1" applyAlignment="1">
      <alignment horizontal="center"/>
    </xf>
    <xf numFmtId="9" fontId="66" fillId="0" borderId="0" xfId="1" applyFont="1" applyAlignment="1">
      <alignment horizontal="center"/>
    </xf>
    <xf numFmtId="166" fontId="66" fillId="0" borderId="0" xfId="1" applyNumberFormat="1" applyFont="1" applyAlignment="1">
      <alignment horizontal="center"/>
    </xf>
    <xf numFmtId="0" fontId="6" fillId="0" borderId="0" xfId="0" applyFont="1" applyAlignment="1">
      <alignment horizontal="center" vertical="center"/>
    </xf>
    <xf numFmtId="166" fontId="54" fillId="0" borderId="0" xfId="0" applyNumberFormat="1" applyFont="1" applyAlignment="1">
      <alignment horizontal="center" vertical="center"/>
    </xf>
    <xf numFmtId="164" fontId="67" fillId="0" borderId="0" xfId="0" applyNumberFormat="1" applyFont="1" applyAlignment="1">
      <alignment horizontal="right" vertical="center"/>
    </xf>
    <xf numFmtId="164" fontId="9" fillId="0" borderId="0" xfId="0" applyNumberFormat="1" applyFont="1" applyAlignment="1">
      <alignment vertical="center"/>
    </xf>
    <xf numFmtId="164" fontId="67" fillId="0" borderId="0" xfId="0" applyNumberFormat="1" applyFont="1"/>
    <xf numFmtId="0" fontId="68" fillId="0" borderId="0" xfId="0" applyFont="1" applyAlignment="1">
      <alignment horizontal="right"/>
    </xf>
    <xf numFmtId="166" fontId="55" fillId="0" borderId="0" xfId="0" applyNumberFormat="1" applyFont="1" applyAlignment="1">
      <alignment horizontal="center" vertical="center"/>
    </xf>
    <xf numFmtId="1" fontId="9" fillId="0" borderId="0" xfId="1" applyNumberFormat="1" applyFont="1" applyAlignment="1">
      <alignment horizontal="center" vertical="center"/>
    </xf>
    <xf numFmtId="164" fontId="67" fillId="0" borderId="0" xfId="0" applyNumberFormat="1" applyFont="1" applyAlignment="1">
      <alignment horizontal="right"/>
    </xf>
    <xf numFmtId="0" fontId="68" fillId="0" borderId="0" xfId="0" applyFont="1"/>
    <xf numFmtId="0" fontId="55" fillId="0" borderId="0" xfId="0" applyFont="1" applyAlignment="1">
      <alignment horizontal="left" vertical="top"/>
    </xf>
    <xf numFmtId="165" fontId="9" fillId="0" borderId="0" xfId="0" applyNumberFormat="1" applyFont="1" applyAlignment="1">
      <alignment horizontal="center" vertical="center"/>
    </xf>
    <xf numFmtId="0" fontId="69" fillId="0" borderId="0" xfId="0" applyFont="1" applyAlignment="1">
      <alignment horizontal="right" vertical="center"/>
    </xf>
    <xf numFmtId="0" fontId="69" fillId="0" borderId="0" xfId="0" applyFont="1" applyAlignment="1">
      <alignment horizontal="center" vertical="center"/>
    </xf>
    <xf numFmtId="0" fontId="69" fillId="0" borderId="0" xfId="0" applyFont="1" applyAlignment="1">
      <alignment horizontal="center" vertical="center" wrapText="1"/>
    </xf>
    <xf numFmtId="165" fontId="60" fillId="0" borderId="0" xfId="0" applyNumberFormat="1" applyFont="1" applyAlignment="1">
      <alignment horizontal="center" vertical="center"/>
    </xf>
    <xf numFmtId="10" fontId="55" fillId="0" borderId="0" xfId="0" applyNumberFormat="1" applyFont="1" applyAlignment="1">
      <alignment horizontal="center" vertical="center"/>
    </xf>
    <xf numFmtId="10" fontId="54" fillId="0" borderId="0" xfId="0" applyNumberFormat="1" applyFont="1" applyAlignment="1">
      <alignment horizontal="center" vertical="center"/>
    </xf>
    <xf numFmtId="167" fontId="16" fillId="33" borderId="0" xfId="0" applyNumberFormat="1" applyFont="1" applyFill="1" applyAlignment="1">
      <alignment horizontal="center" vertical="center" wrapText="1"/>
    </xf>
    <xf numFmtId="167" fontId="13" fillId="0" borderId="0" xfId="2" applyNumberFormat="1" applyFont="1" applyAlignment="1">
      <alignment horizontal="left"/>
    </xf>
    <xf numFmtId="167" fontId="4" fillId="0" borderId="0" xfId="0" applyNumberFormat="1" applyFont="1" applyAlignment="1">
      <alignment horizontal="left" vertical="center"/>
    </xf>
    <xf numFmtId="167" fontId="6" fillId="0" borderId="0" xfId="0" applyNumberFormat="1" applyFont="1" applyAlignment="1">
      <alignment horizontal="left" vertical="center"/>
    </xf>
    <xf numFmtId="10" fontId="55" fillId="0" borderId="0" xfId="1" applyNumberFormat="1" applyFont="1" applyAlignment="1">
      <alignment horizontal="center" vertical="center"/>
    </xf>
    <xf numFmtId="164" fontId="6" fillId="0" borderId="0" xfId="112" applyFont="1" applyAlignment="1">
      <alignment horizontal="right" vertical="center"/>
    </xf>
    <xf numFmtId="164" fontId="12" fillId="33" borderId="0" xfId="0" applyNumberFormat="1" applyFont="1" applyFill="1" applyAlignment="1">
      <alignment horizontal="center" vertical="center" wrapText="1"/>
    </xf>
    <xf numFmtId="164" fontId="12" fillId="33" borderId="0" xfId="0" applyNumberFormat="1" applyFont="1" applyFill="1" applyAlignment="1">
      <alignment horizontal="center" vertical="center"/>
    </xf>
    <xf numFmtId="164" fontId="15" fillId="33" borderId="0" xfId="0" applyNumberFormat="1" applyFont="1" applyFill="1" applyAlignment="1">
      <alignment horizontal="center" vertical="center"/>
    </xf>
    <xf numFmtId="164" fontId="15" fillId="33" borderId="0" xfId="0" applyNumberFormat="1" applyFont="1" applyFill="1" applyAlignment="1">
      <alignment horizontal="center" vertical="center" wrapText="1"/>
    </xf>
    <xf numFmtId="164" fontId="1" fillId="33" borderId="0" xfId="0" applyNumberFormat="1" applyFont="1" applyFill="1" applyAlignment="1">
      <alignment horizontal="center" vertical="center" wrapText="1"/>
    </xf>
    <xf numFmtId="0" fontId="0" fillId="0" borderId="0" xfId="0" applyAlignment="1">
      <alignment horizontal="left" vertical="top" wrapText="1"/>
    </xf>
    <xf numFmtId="0" fontId="33" fillId="33" borderId="0" xfId="0" applyFont="1" applyFill="1" applyAlignment="1">
      <alignment horizontal="center" vertical="center" wrapText="1"/>
    </xf>
    <xf numFmtId="0" fontId="33" fillId="33" borderId="0" xfId="0" applyFont="1" applyFill="1" applyAlignment="1">
      <alignment horizontal="center" vertical="center"/>
    </xf>
    <xf numFmtId="0" fontId="55" fillId="0" borderId="0" xfId="0" applyFont="1" applyAlignment="1">
      <alignment horizontal="left" vertical="top"/>
    </xf>
    <xf numFmtId="0" fontId="0" fillId="0" borderId="0" xfId="0" applyAlignment="1">
      <alignment horizontal="left" vertical="top"/>
    </xf>
    <xf numFmtId="0" fontId="69" fillId="33" borderId="0" xfId="0" applyFont="1" applyFill="1" applyAlignment="1">
      <alignment horizontal="center" vertical="center" wrapText="1"/>
    </xf>
    <xf numFmtId="0" fontId="0" fillId="33" borderId="0" xfId="0" applyFill="1" applyAlignment="1">
      <alignment horizontal="center" vertical="center" wrapText="1"/>
    </xf>
    <xf numFmtId="0" fontId="54" fillId="33" borderId="0" xfId="0" applyFont="1" applyFill="1" applyAlignment="1">
      <alignment horizontal="center" vertical="center" wrapText="1"/>
    </xf>
    <xf numFmtId="0" fontId="55" fillId="0" borderId="0" xfId="0" applyFont="1" applyAlignment="1">
      <alignment horizontal="left" wrapText="1"/>
    </xf>
    <xf numFmtId="164" fontId="31" fillId="33" borderId="0" xfId="0" applyNumberFormat="1" applyFont="1" applyFill="1" applyAlignment="1">
      <alignment horizontal="center" vertical="center" wrapText="1"/>
    </xf>
  </cellXfs>
  <cellStyles count="579">
    <cellStyle name="20% - Accent1 2" xfId="74" xr:uid="{00000000-0005-0000-0000-000000000000}"/>
    <cellStyle name="20% - Accent1 2 2" xfId="116" xr:uid="{00000000-0005-0000-0000-000001000000}"/>
    <cellStyle name="20% - Accent1 2 3" xfId="207" xr:uid="{00000000-0005-0000-0000-000002000000}"/>
    <cellStyle name="20% - Accent1 3" xfId="99" xr:uid="{00000000-0005-0000-0000-000003000000}"/>
    <cellStyle name="20% - Accent1 3 2" xfId="130" xr:uid="{00000000-0005-0000-0000-000004000000}"/>
    <cellStyle name="20% - Accent1 4" xfId="24" xr:uid="{00000000-0005-0000-0000-000005000000}"/>
    <cellStyle name="20% - Accent1 4 2" xfId="266" xr:uid="{00000000-0005-0000-0000-000006000000}"/>
    <cellStyle name="20% - Accent1 5" xfId="267" xr:uid="{00000000-0005-0000-0000-000007000000}"/>
    <cellStyle name="20% - Accent1 6" xfId="268" xr:uid="{00000000-0005-0000-0000-000008000000}"/>
    <cellStyle name="20% - Accent1 7" xfId="415" xr:uid="{00000000-0005-0000-0000-000009000000}"/>
    <cellStyle name="20% - Accent2 2" xfId="78" xr:uid="{00000000-0005-0000-0000-00000A000000}"/>
    <cellStyle name="20% - Accent2 2 2" xfId="118" xr:uid="{00000000-0005-0000-0000-00000B000000}"/>
    <cellStyle name="20% - Accent2 2 3" xfId="211" xr:uid="{00000000-0005-0000-0000-00000C000000}"/>
    <cellStyle name="20% - Accent2 3" xfId="101" xr:uid="{00000000-0005-0000-0000-00000D000000}"/>
    <cellStyle name="20% - Accent2 3 2" xfId="132" xr:uid="{00000000-0005-0000-0000-00000E000000}"/>
    <cellStyle name="20% - Accent2 4" xfId="28" xr:uid="{00000000-0005-0000-0000-00000F000000}"/>
    <cellStyle name="20% - Accent2 4 2" xfId="269" xr:uid="{00000000-0005-0000-0000-000010000000}"/>
    <cellStyle name="20% - Accent2 5" xfId="270" xr:uid="{00000000-0005-0000-0000-000011000000}"/>
    <cellStyle name="20% - Accent2 6" xfId="271" xr:uid="{00000000-0005-0000-0000-000012000000}"/>
    <cellStyle name="20% - Accent2 7" xfId="419" xr:uid="{00000000-0005-0000-0000-000013000000}"/>
    <cellStyle name="20% - Accent3 2" xfId="82" xr:uid="{00000000-0005-0000-0000-000014000000}"/>
    <cellStyle name="20% - Accent3 2 2" xfId="120" xr:uid="{00000000-0005-0000-0000-000015000000}"/>
    <cellStyle name="20% - Accent3 2 3" xfId="215" xr:uid="{00000000-0005-0000-0000-000016000000}"/>
    <cellStyle name="20% - Accent3 3" xfId="103" xr:uid="{00000000-0005-0000-0000-000017000000}"/>
    <cellStyle name="20% - Accent3 3 2" xfId="134" xr:uid="{00000000-0005-0000-0000-000018000000}"/>
    <cellStyle name="20% - Accent3 4" xfId="32" xr:uid="{00000000-0005-0000-0000-000019000000}"/>
    <cellStyle name="20% - Accent3 4 2" xfId="272" xr:uid="{00000000-0005-0000-0000-00001A000000}"/>
    <cellStyle name="20% - Accent3 5" xfId="273" xr:uid="{00000000-0005-0000-0000-00001B000000}"/>
    <cellStyle name="20% - Accent3 6" xfId="274" xr:uid="{00000000-0005-0000-0000-00001C000000}"/>
    <cellStyle name="20% - Accent3 7" xfId="423" xr:uid="{00000000-0005-0000-0000-00001D000000}"/>
    <cellStyle name="20% - Accent4 2" xfId="86" xr:uid="{00000000-0005-0000-0000-00001E000000}"/>
    <cellStyle name="20% - Accent4 2 2" xfId="122" xr:uid="{00000000-0005-0000-0000-00001F000000}"/>
    <cellStyle name="20% - Accent4 2 3" xfId="219" xr:uid="{00000000-0005-0000-0000-000020000000}"/>
    <cellStyle name="20% - Accent4 3" xfId="105" xr:uid="{00000000-0005-0000-0000-000021000000}"/>
    <cellStyle name="20% - Accent4 3 2" xfId="136" xr:uid="{00000000-0005-0000-0000-000022000000}"/>
    <cellStyle name="20% - Accent4 4" xfId="36" xr:uid="{00000000-0005-0000-0000-000023000000}"/>
    <cellStyle name="20% - Accent4 4 2" xfId="275" xr:uid="{00000000-0005-0000-0000-000024000000}"/>
    <cellStyle name="20% - Accent4 5" xfId="276" xr:uid="{00000000-0005-0000-0000-000025000000}"/>
    <cellStyle name="20% - Accent4 6" xfId="277" xr:uid="{00000000-0005-0000-0000-000026000000}"/>
    <cellStyle name="20% - Accent4 7" xfId="427" xr:uid="{00000000-0005-0000-0000-000027000000}"/>
    <cellStyle name="20% - Accent5 2" xfId="90" xr:uid="{00000000-0005-0000-0000-000028000000}"/>
    <cellStyle name="20% - Accent5 2 2" xfId="124" xr:uid="{00000000-0005-0000-0000-000029000000}"/>
    <cellStyle name="20% - Accent5 2 3" xfId="223" xr:uid="{00000000-0005-0000-0000-00002A000000}"/>
    <cellStyle name="20% - Accent5 3" xfId="107" xr:uid="{00000000-0005-0000-0000-00002B000000}"/>
    <cellStyle name="20% - Accent5 3 2" xfId="138" xr:uid="{00000000-0005-0000-0000-00002C000000}"/>
    <cellStyle name="20% - Accent5 4" xfId="40" xr:uid="{00000000-0005-0000-0000-00002D000000}"/>
    <cellStyle name="20% - Accent5 4 2" xfId="278" xr:uid="{00000000-0005-0000-0000-00002E000000}"/>
    <cellStyle name="20% - Accent5 5" xfId="279" xr:uid="{00000000-0005-0000-0000-00002F000000}"/>
    <cellStyle name="20% - Accent5 6" xfId="280" xr:uid="{00000000-0005-0000-0000-000030000000}"/>
    <cellStyle name="20% - Accent5 7" xfId="431" xr:uid="{00000000-0005-0000-0000-000031000000}"/>
    <cellStyle name="20% - Accent6 2" xfId="94" xr:uid="{00000000-0005-0000-0000-000032000000}"/>
    <cellStyle name="20% - Accent6 2 2" xfId="126" xr:uid="{00000000-0005-0000-0000-000033000000}"/>
    <cellStyle name="20% - Accent6 2 3" xfId="227" xr:uid="{00000000-0005-0000-0000-000034000000}"/>
    <cellStyle name="20% - Accent6 3" xfId="109" xr:uid="{00000000-0005-0000-0000-000035000000}"/>
    <cellStyle name="20% - Accent6 3 2" xfId="140" xr:uid="{00000000-0005-0000-0000-000036000000}"/>
    <cellStyle name="20% - Accent6 4" xfId="44" xr:uid="{00000000-0005-0000-0000-000037000000}"/>
    <cellStyle name="20% - Accent6 4 2" xfId="281" xr:uid="{00000000-0005-0000-0000-000038000000}"/>
    <cellStyle name="20% - Accent6 5" xfId="282" xr:uid="{00000000-0005-0000-0000-000039000000}"/>
    <cellStyle name="20% - Accent6 6" xfId="283" xr:uid="{00000000-0005-0000-0000-00003A000000}"/>
    <cellStyle name="20% - Accent6 7" xfId="435" xr:uid="{00000000-0005-0000-0000-00003B000000}"/>
    <cellStyle name="40% - Accent1 2" xfId="75" xr:uid="{00000000-0005-0000-0000-00003C000000}"/>
    <cellStyle name="40% - Accent1 2 2" xfId="117" xr:uid="{00000000-0005-0000-0000-00003D000000}"/>
    <cellStyle name="40% - Accent1 2 3" xfId="208" xr:uid="{00000000-0005-0000-0000-00003E000000}"/>
    <cellStyle name="40% - Accent1 3" xfId="100" xr:uid="{00000000-0005-0000-0000-00003F000000}"/>
    <cellStyle name="40% - Accent1 3 2" xfId="131" xr:uid="{00000000-0005-0000-0000-000040000000}"/>
    <cellStyle name="40% - Accent1 4" xfId="25" xr:uid="{00000000-0005-0000-0000-000041000000}"/>
    <cellStyle name="40% - Accent1 4 2" xfId="284" xr:uid="{00000000-0005-0000-0000-000042000000}"/>
    <cellStyle name="40% - Accent1 5" xfId="285" xr:uid="{00000000-0005-0000-0000-000043000000}"/>
    <cellStyle name="40% - Accent1 6" xfId="286" xr:uid="{00000000-0005-0000-0000-000044000000}"/>
    <cellStyle name="40% - Accent1 7" xfId="416" xr:uid="{00000000-0005-0000-0000-000045000000}"/>
    <cellStyle name="40% - Accent2 2" xfId="79" xr:uid="{00000000-0005-0000-0000-000046000000}"/>
    <cellStyle name="40% - Accent2 2 2" xfId="119" xr:uid="{00000000-0005-0000-0000-000047000000}"/>
    <cellStyle name="40% - Accent2 2 3" xfId="212" xr:uid="{00000000-0005-0000-0000-000048000000}"/>
    <cellStyle name="40% - Accent2 3" xfId="102" xr:uid="{00000000-0005-0000-0000-000049000000}"/>
    <cellStyle name="40% - Accent2 3 2" xfId="133" xr:uid="{00000000-0005-0000-0000-00004A000000}"/>
    <cellStyle name="40% - Accent2 4" xfId="29" xr:uid="{00000000-0005-0000-0000-00004B000000}"/>
    <cellStyle name="40% - Accent2 4 2" xfId="287" xr:uid="{00000000-0005-0000-0000-00004C000000}"/>
    <cellStyle name="40% - Accent2 5" xfId="288" xr:uid="{00000000-0005-0000-0000-00004D000000}"/>
    <cellStyle name="40% - Accent2 6" xfId="289" xr:uid="{00000000-0005-0000-0000-00004E000000}"/>
    <cellStyle name="40% - Accent2 7" xfId="420" xr:uid="{00000000-0005-0000-0000-00004F000000}"/>
    <cellStyle name="40% - Accent3 2" xfId="83" xr:uid="{00000000-0005-0000-0000-000050000000}"/>
    <cellStyle name="40% - Accent3 2 2" xfId="121" xr:uid="{00000000-0005-0000-0000-000051000000}"/>
    <cellStyle name="40% - Accent3 2 3" xfId="216" xr:uid="{00000000-0005-0000-0000-000052000000}"/>
    <cellStyle name="40% - Accent3 3" xfId="104" xr:uid="{00000000-0005-0000-0000-000053000000}"/>
    <cellStyle name="40% - Accent3 3 2" xfId="135" xr:uid="{00000000-0005-0000-0000-000054000000}"/>
    <cellStyle name="40% - Accent3 4" xfId="33" xr:uid="{00000000-0005-0000-0000-000055000000}"/>
    <cellStyle name="40% - Accent3 4 2" xfId="290" xr:uid="{00000000-0005-0000-0000-000056000000}"/>
    <cellStyle name="40% - Accent3 5" xfId="291" xr:uid="{00000000-0005-0000-0000-000057000000}"/>
    <cellStyle name="40% - Accent3 6" xfId="292" xr:uid="{00000000-0005-0000-0000-000058000000}"/>
    <cellStyle name="40% - Accent3 7" xfId="424" xr:uid="{00000000-0005-0000-0000-000059000000}"/>
    <cellStyle name="40% - Accent4 2" xfId="87" xr:uid="{00000000-0005-0000-0000-00005A000000}"/>
    <cellStyle name="40% - Accent4 2 2" xfId="123" xr:uid="{00000000-0005-0000-0000-00005B000000}"/>
    <cellStyle name="40% - Accent4 2 3" xfId="220" xr:uid="{00000000-0005-0000-0000-00005C000000}"/>
    <cellStyle name="40% - Accent4 3" xfId="106" xr:uid="{00000000-0005-0000-0000-00005D000000}"/>
    <cellStyle name="40% - Accent4 3 2" xfId="137" xr:uid="{00000000-0005-0000-0000-00005E000000}"/>
    <cellStyle name="40% - Accent4 4" xfId="37" xr:uid="{00000000-0005-0000-0000-00005F000000}"/>
    <cellStyle name="40% - Accent4 4 2" xfId="293" xr:uid="{00000000-0005-0000-0000-000060000000}"/>
    <cellStyle name="40% - Accent4 5" xfId="294" xr:uid="{00000000-0005-0000-0000-000061000000}"/>
    <cellStyle name="40% - Accent4 6" xfId="295" xr:uid="{00000000-0005-0000-0000-000062000000}"/>
    <cellStyle name="40% - Accent4 7" xfId="428" xr:uid="{00000000-0005-0000-0000-000063000000}"/>
    <cellStyle name="40% - Accent5 2" xfId="91" xr:uid="{00000000-0005-0000-0000-000064000000}"/>
    <cellStyle name="40% - Accent5 2 2" xfId="125" xr:uid="{00000000-0005-0000-0000-000065000000}"/>
    <cellStyle name="40% - Accent5 2 3" xfId="224" xr:uid="{00000000-0005-0000-0000-000066000000}"/>
    <cellStyle name="40% - Accent5 3" xfId="108" xr:uid="{00000000-0005-0000-0000-000067000000}"/>
    <cellStyle name="40% - Accent5 3 2" xfId="139" xr:uid="{00000000-0005-0000-0000-000068000000}"/>
    <cellStyle name="40% - Accent5 4" xfId="41" xr:uid="{00000000-0005-0000-0000-000069000000}"/>
    <cellStyle name="40% - Accent5 4 2" xfId="296" xr:uid="{00000000-0005-0000-0000-00006A000000}"/>
    <cellStyle name="40% - Accent5 5" xfId="297" xr:uid="{00000000-0005-0000-0000-00006B000000}"/>
    <cellStyle name="40% - Accent5 6" xfId="298" xr:uid="{00000000-0005-0000-0000-00006C000000}"/>
    <cellStyle name="40% - Accent5 7" xfId="432" xr:uid="{00000000-0005-0000-0000-00006D000000}"/>
    <cellStyle name="40% - Accent6 2" xfId="95" xr:uid="{00000000-0005-0000-0000-00006E000000}"/>
    <cellStyle name="40% - Accent6 2 2" xfId="127" xr:uid="{00000000-0005-0000-0000-00006F000000}"/>
    <cellStyle name="40% - Accent6 2 3" xfId="228" xr:uid="{00000000-0005-0000-0000-000070000000}"/>
    <cellStyle name="40% - Accent6 3" xfId="110" xr:uid="{00000000-0005-0000-0000-000071000000}"/>
    <cellStyle name="40% - Accent6 3 2" xfId="141" xr:uid="{00000000-0005-0000-0000-000072000000}"/>
    <cellStyle name="40% - Accent6 4" xfId="45" xr:uid="{00000000-0005-0000-0000-000073000000}"/>
    <cellStyle name="40% - Accent6 4 2" xfId="299" xr:uid="{00000000-0005-0000-0000-000074000000}"/>
    <cellStyle name="40% - Accent6 5" xfId="300" xr:uid="{00000000-0005-0000-0000-000075000000}"/>
    <cellStyle name="40% - Accent6 6" xfId="301" xr:uid="{00000000-0005-0000-0000-000076000000}"/>
    <cellStyle name="40% - Accent6 7" xfId="436" xr:uid="{00000000-0005-0000-0000-000077000000}"/>
    <cellStyle name="60% - Accent1 2" xfId="76" xr:uid="{00000000-0005-0000-0000-000078000000}"/>
    <cellStyle name="60% - Accent1 2 2" xfId="155" xr:uid="{00000000-0005-0000-0000-000079000000}"/>
    <cellStyle name="60% - Accent1 2 3" xfId="209" xr:uid="{00000000-0005-0000-0000-00007A000000}"/>
    <cellStyle name="60% - Accent1 3" xfId="26" xr:uid="{00000000-0005-0000-0000-00007B000000}"/>
    <cellStyle name="60% - Accent1 3 2" xfId="302" xr:uid="{00000000-0005-0000-0000-00007C000000}"/>
    <cellStyle name="60% - Accent1 4" xfId="303" xr:uid="{00000000-0005-0000-0000-00007D000000}"/>
    <cellStyle name="60% - Accent1 5" xfId="304" xr:uid="{00000000-0005-0000-0000-00007E000000}"/>
    <cellStyle name="60% - Accent1 6" xfId="417" xr:uid="{00000000-0005-0000-0000-00007F000000}"/>
    <cellStyle name="60% - Accent2 2" xfId="80" xr:uid="{00000000-0005-0000-0000-000080000000}"/>
    <cellStyle name="60% - Accent2 2 2" xfId="156" xr:uid="{00000000-0005-0000-0000-000081000000}"/>
    <cellStyle name="60% - Accent2 2 3" xfId="213" xr:uid="{00000000-0005-0000-0000-000082000000}"/>
    <cellStyle name="60% - Accent2 3" xfId="30" xr:uid="{00000000-0005-0000-0000-000083000000}"/>
    <cellStyle name="60% - Accent2 3 2" xfId="305" xr:uid="{00000000-0005-0000-0000-000084000000}"/>
    <cellStyle name="60% - Accent2 4" xfId="306" xr:uid="{00000000-0005-0000-0000-000085000000}"/>
    <cellStyle name="60% - Accent2 5" xfId="307" xr:uid="{00000000-0005-0000-0000-000086000000}"/>
    <cellStyle name="60% - Accent2 6" xfId="421" xr:uid="{00000000-0005-0000-0000-000087000000}"/>
    <cellStyle name="60% - Accent3 2" xfId="84" xr:uid="{00000000-0005-0000-0000-000088000000}"/>
    <cellStyle name="60% - Accent3 2 2" xfId="157" xr:uid="{00000000-0005-0000-0000-000089000000}"/>
    <cellStyle name="60% - Accent3 2 3" xfId="217" xr:uid="{00000000-0005-0000-0000-00008A000000}"/>
    <cellStyle name="60% - Accent3 3" xfId="34" xr:uid="{00000000-0005-0000-0000-00008B000000}"/>
    <cellStyle name="60% - Accent3 3 2" xfId="308" xr:uid="{00000000-0005-0000-0000-00008C000000}"/>
    <cellStyle name="60% - Accent3 4" xfId="309" xr:uid="{00000000-0005-0000-0000-00008D000000}"/>
    <cellStyle name="60% - Accent3 5" xfId="310" xr:uid="{00000000-0005-0000-0000-00008E000000}"/>
    <cellStyle name="60% - Accent3 6" xfId="425" xr:uid="{00000000-0005-0000-0000-00008F000000}"/>
    <cellStyle name="60% - Accent4 2" xfId="88" xr:uid="{00000000-0005-0000-0000-000090000000}"/>
    <cellStyle name="60% - Accent4 2 2" xfId="158" xr:uid="{00000000-0005-0000-0000-000091000000}"/>
    <cellStyle name="60% - Accent4 2 3" xfId="221" xr:uid="{00000000-0005-0000-0000-000092000000}"/>
    <cellStyle name="60% - Accent4 3" xfId="38" xr:uid="{00000000-0005-0000-0000-000093000000}"/>
    <cellStyle name="60% - Accent4 3 2" xfId="311" xr:uid="{00000000-0005-0000-0000-000094000000}"/>
    <cellStyle name="60% - Accent4 4" xfId="312" xr:uid="{00000000-0005-0000-0000-000095000000}"/>
    <cellStyle name="60% - Accent4 5" xfId="313" xr:uid="{00000000-0005-0000-0000-000096000000}"/>
    <cellStyle name="60% - Accent4 6" xfId="429" xr:uid="{00000000-0005-0000-0000-000097000000}"/>
    <cellStyle name="60% - Accent5 2" xfId="92" xr:uid="{00000000-0005-0000-0000-000098000000}"/>
    <cellStyle name="60% - Accent5 2 2" xfId="159" xr:uid="{00000000-0005-0000-0000-000099000000}"/>
    <cellStyle name="60% - Accent5 2 3" xfId="225" xr:uid="{00000000-0005-0000-0000-00009A000000}"/>
    <cellStyle name="60% - Accent5 3" xfId="42" xr:uid="{00000000-0005-0000-0000-00009B000000}"/>
    <cellStyle name="60% - Accent5 3 2" xfId="314" xr:uid="{00000000-0005-0000-0000-00009C000000}"/>
    <cellStyle name="60% - Accent5 4" xfId="315" xr:uid="{00000000-0005-0000-0000-00009D000000}"/>
    <cellStyle name="60% - Accent5 5" xfId="316" xr:uid="{00000000-0005-0000-0000-00009E000000}"/>
    <cellStyle name="60% - Accent5 6" xfId="433" xr:uid="{00000000-0005-0000-0000-00009F000000}"/>
    <cellStyle name="60% - Accent6 2" xfId="96" xr:uid="{00000000-0005-0000-0000-0000A0000000}"/>
    <cellStyle name="60% - Accent6 2 2" xfId="160" xr:uid="{00000000-0005-0000-0000-0000A1000000}"/>
    <cellStyle name="60% - Accent6 2 3" xfId="229" xr:uid="{00000000-0005-0000-0000-0000A2000000}"/>
    <cellStyle name="60% - Accent6 3" xfId="46" xr:uid="{00000000-0005-0000-0000-0000A3000000}"/>
    <cellStyle name="60% - Accent6 3 2" xfId="317" xr:uid="{00000000-0005-0000-0000-0000A4000000}"/>
    <cellStyle name="60% - Accent6 4" xfId="318" xr:uid="{00000000-0005-0000-0000-0000A5000000}"/>
    <cellStyle name="60% - Accent6 5" xfId="319" xr:uid="{00000000-0005-0000-0000-0000A6000000}"/>
    <cellStyle name="60% - Accent6 6" xfId="437" xr:uid="{00000000-0005-0000-0000-0000A7000000}"/>
    <cellStyle name="Accent1 2" xfId="73" xr:uid="{00000000-0005-0000-0000-0000A8000000}"/>
    <cellStyle name="Accent1 2 2" xfId="161" xr:uid="{00000000-0005-0000-0000-0000A9000000}"/>
    <cellStyle name="Accent1 2 3" xfId="206" xr:uid="{00000000-0005-0000-0000-0000AA000000}"/>
    <cellStyle name="Accent1 3" xfId="23" xr:uid="{00000000-0005-0000-0000-0000AB000000}"/>
    <cellStyle name="Accent1 3 2" xfId="320" xr:uid="{00000000-0005-0000-0000-0000AC000000}"/>
    <cellStyle name="Accent1 4" xfId="321" xr:uid="{00000000-0005-0000-0000-0000AD000000}"/>
    <cellStyle name="Accent1 5" xfId="322" xr:uid="{00000000-0005-0000-0000-0000AE000000}"/>
    <cellStyle name="Accent1 6" xfId="414" xr:uid="{00000000-0005-0000-0000-0000AF000000}"/>
    <cellStyle name="Accent2 2" xfId="77" xr:uid="{00000000-0005-0000-0000-0000B0000000}"/>
    <cellStyle name="Accent2 2 2" xfId="162" xr:uid="{00000000-0005-0000-0000-0000B1000000}"/>
    <cellStyle name="Accent2 2 3" xfId="210" xr:uid="{00000000-0005-0000-0000-0000B2000000}"/>
    <cellStyle name="Accent2 3" xfId="27" xr:uid="{00000000-0005-0000-0000-0000B3000000}"/>
    <cellStyle name="Accent2 3 2" xfId="323" xr:uid="{00000000-0005-0000-0000-0000B4000000}"/>
    <cellStyle name="Accent2 4" xfId="324" xr:uid="{00000000-0005-0000-0000-0000B5000000}"/>
    <cellStyle name="Accent2 5" xfId="325" xr:uid="{00000000-0005-0000-0000-0000B6000000}"/>
    <cellStyle name="Accent2 6" xfId="418" xr:uid="{00000000-0005-0000-0000-0000B7000000}"/>
    <cellStyle name="Accent3 2" xfId="81" xr:uid="{00000000-0005-0000-0000-0000B8000000}"/>
    <cellStyle name="Accent3 2 2" xfId="163" xr:uid="{00000000-0005-0000-0000-0000B9000000}"/>
    <cellStyle name="Accent3 2 3" xfId="214" xr:uid="{00000000-0005-0000-0000-0000BA000000}"/>
    <cellStyle name="Accent3 3" xfId="31" xr:uid="{00000000-0005-0000-0000-0000BB000000}"/>
    <cellStyle name="Accent3 3 2" xfId="326" xr:uid="{00000000-0005-0000-0000-0000BC000000}"/>
    <cellStyle name="Accent3 4" xfId="327" xr:uid="{00000000-0005-0000-0000-0000BD000000}"/>
    <cellStyle name="Accent3 5" xfId="328" xr:uid="{00000000-0005-0000-0000-0000BE000000}"/>
    <cellStyle name="Accent3 6" xfId="422" xr:uid="{00000000-0005-0000-0000-0000BF000000}"/>
    <cellStyle name="Accent4 2" xfId="85" xr:uid="{00000000-0005-0000-0000-0000C0000000}"/>
    <cellStyle name="Accent4 2 2" xfId="164" xr:uid="{00000000-0005-0000-0000-0000C1000000}"/>
    <cellStyle name="Accent4 2 3" xfId="218" xr:uid="{00000000-0005-0000-0000-0000C2000000}"/>
    <cellStyle name="Accent4 3" xfId="35" xr:uid="{00000000-0005-0000-0000-0000C3000000}"/>
    <cellStyle name="Accent4 3 2" xfId="329" xr:uid="{00000000-0005-0000-0000-0000C4000000}"/>
    <cellStyle name="Accent4 4" xfId="330" xr:uid="{00000000-0005-0000-0000-0000C5000000}"/>
    <cellStyle name="Accent4 5" xfId="331" xr:uid="{00000000-0005-0000-0000-0000C6000000}"/>
    <cellStyle name="Accent4 6" xfId="426" xr:uid="{00000000-0005-0000-0000-0000C7000000}"/>
    <cellStyle name="Accent5 2" xfId="89" xr:uid="{00000000-0005-0000-0000-0000C8000000}"/>
    <cellStyle name="Accent5 2 2" xfId="165" xr:uid="{00000000-0005-0000-0000-0000C9000000}"/>
    <cellStyle name="Accent5 2 3" xfId="222" xr:uid="{00000000-0005-0000-0000-0000CA000000}"/>
    <cellStyle name="Accent5 3" xfId="39" xr:uid="{00000000-0005-0000-0000-0000CB000000}"/>
    <cellStyle name="Accent5 3 2" xfId="332" xr:uid="{00000000-0005-0000-0000-0000CC000000}"/>
    <cellStyle name="Accent5 4" xfId="333" xr:uid="{00000000-0005-0000-0000-0000CD000000}"/>
    <cellStyle name="Accent5 5" xfId="334" xr:uid="{00000000-0005-0000-0000-0000CE000000}"/>
    <cellStyle name="Accent5 6" xfId="430" xr:uid="{00000000-0005-0000-0000-0000CF000000}"/>
    <cellStyle name="Accent6 2" xfId="93" xr:uid="{00000000-0005-0000-0000-0000D0000000}"/>
    <cellStyle name="Accent6 2 2" xfId="166" xr:uid="{00000000-0005-0000-0000-0000D1000000}"/>
    <cellStyle name="Accent6 2 3" xfId="226" xr:uid="{00000000-0005-0000-0000-0000D2000000}"/>
    <cellStyle name="Accent6 3" xfId="43" xr:uid="{00000000-0005-0000-0000-0000D3000000}"/>
    <cellStyle name="Accent6 3 2" xfId="335" xr:uid="{00000000-0005-0000-0000-0000D4000000}"/>
    <cellStyle name="Accent6 4" xfId="336" xr:uid="{00000000-0005-0000-0000-0000D5000000}"/>
    <cellStyle name="Accent6 5" xfId="337" xr:uid="{00000000-0005-0000-0000-0000D6000000}"/>
    <cellStyle name="Accent6 6" xfId="434" xr:uid="{00000000-0005-0000-0000-0000D7000000}"/>
    <cellStyle name="Bad 2" xfId="62" xr:uid="{00000000-0005-0000-0000-0000D8000000}"/>
    <cellStyle name="Bad 2 2" xfId="167" xr:uid="{00000000-0005-0000-0000-0000D9000000}"/>
    <cellStyle name="Bad 2 3" xfId="195" xr:uid="{00000000-0005-0000-0000-0000DA000000}"/>
    <cellStyle name="Bad 3" xfId="12" xr:uid="{00000000-0005-0000-0000-0000DB000000}"/>
    <cellStyle name="Bad 3 2" xfId="338" xr:uid="{00000000-0005-0000-0000-0000DC000000}"/>
    <cellStyle name="Bad 4" xfId="339" xr:uid="{00000000-0005-0000-0000-0000DD000000}"/>
    <cellStyle name="Bad 5" xfId="340" xr:uid="{00000000-0005-0000-0000-0000DE000000}"/>
    <cellStyle name="Bad 6" xfId="403" xr:uid="{00000000-0005-0000-0000-0000DF000000}"/>
    <cellStyle name="Calculation 2" xfId="66" xr:uid="{00000000-0005-0000-0000-0000E0000000}"/>
    <cellStyle name="Calculation 2 2" xfId="168" xr:uid="{00000000-0005-0000-0000-0000E1000000}"/>
    <cellStyle name="Calculation 2 3" xfId="199" xr:uid="{00000000-0005-0000-0000-0000E2000000}"/>
    <cellStyle name="Calculation 3" xfId="16" xr:uid="{00000000-0005-0000-0000-0000E3000000}"/>
    <cellStyle name="Calculation 3 2" xfId="341" xr:uid="{00000000-0005-0000-0000-0000E4000000}"/>
    <cellStyle name="Calculation 4" xfId="342" xr:uid="{00000000-0005-0000-0000-0000E5000000}"/>
    <cellStyle name="Calculation 5" xfId="343" xr:uid="{00000000-0005-0000-0000-0000E6000000}"/>
    <cellStyle name="Calculation 6" xfId="407" xr:uid="{00000000-0005-0000-0000-0000E7000000}"/>
    <cellStyle name="Check Cell 2" xfId="68" xr:uid="{00000000-0005-0000-0000-0000E8000000}"/>
    <cellStyle name="Check Cell 2 2" xfId="169" xr:uid="{00000000-0005-0000-0000-0000E9000000}"/>
    <cellStyle name="Check Cell 2 3" xfId="201" xr:uid="{00000000-0005-0000-0000-0000EA000000}"/>
    <cellStyle name="Check Cell 3" xfId="18" xr:uid="{00000000-0005-0000-0000-0000EB000000}"/>
    <cellStyle name="Check Cell 3 2" xfId="344" xr:uid="{00000000-0005-0000-0000-0000EC000000}"/>
    <cellStyle name="Check Cell 4" xfId="345" xr:uid="{00000000-0005-0000-0000-0000ED000000}"/>
    <cellStyle name="Check Cell 5" xfId="346" xr:uid="{00000000-0005-0000-0000-0000EE000000}"/>
    <cellStyle name="Check Cell 6" xfId="409" xr:uid="{00000000-0005-0000-0000-0000EF000000}"/>
    <cellStyle name="Explanatory Text 2" xfId="71" xr:uid="{00000000-0005-0000-0000-0000F0000000}"/>
    <cellStyle name="Explanatory Text 2 2" xfId="170" xr:uid="{00000000-0005-0000-0000-0000F1000000}"/>
    <cellStyle name="Explanatory Text 2 3" xfId="204" xr:uid="{00000000-0005-0000-0000-0000F2000000}"/>
    <cellStyle name="Explanatory Text 3" xfId="21" xr:uid="{00000000-0005-0000-0000-0000F3000000}"/>
    <cellStyle name="Explanatory Text 3 2" xfId="347" xr:uid="{00000000-0005-0000-0000-0000F4000000}"/>
    <cellStyle name="Explanatory Text 4" xfId="348" xr:uid="{00000000-0005-0000-0000-0000F5000000}"/>
    <cellStyle name="Explanatory Text 5" xfId="349" xr:uid="{00000000-0005-0000-0000-0000F6000000}"/>
    <cellStyle name="Explanatory Text 6" xfId="412" xr:uid="{00000000-0005-0000-0000-0000F7000000}"/>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58" builtinId="9" hidden="1"/>
    <cellStyle name="Followed Hyperlink" xfId="559" builtinId="9" hidden="1"/>
    <cellStyle name="Followed Hyperlink 10" xfId="515" hidden="1" xr:uid="{00000000-0005-0000-0000-000021010000}"/>
    <cellStyle name="Followed Hyperlink 10" xfId="484" xr:uid="{00000000-0005-0000-0000-000022010000}"/>
    <cellStyle name="Followed Hyperlink 11" xfId="516" hidden="1" xr:uid="{00000000-0005-0000-0000-000023010000}"/>
    <cellStyle name="Followed Hyperlink 11" xfId="499" xr:uid="{00000000-0005-0000-0000-000024010000}"/>
    <cellStyle name="Followed Hyperlink 12" xfId="517" hidden="1" xr:uid="{00000000-0005-0000-0000-000025010000}"/>
    <cellStyle name="Followed Hyperlink 12" xfId="506" xr:uid="{00000000-0005-0000-0000-000026010000}"/>
    <cellStyle name="Followed Hyperlink 13" xfId="518" hidden="1" xr:uid="{00000000-0005-0000-0000-000027010000}"/>
    <cellStyle name="Followed Hyperlink 13" xfId="480" xr:uid="{00000000-0005-0000-0000-000028010000}"/>
    <cellStyle name="Followed Hyperlink 14" xfId="519" hidden="1" xr:uid="{00000000-0005-0000-0000-000029010000}"/>
    <cellStyle name="Followed Hyperlink 14" xfId="486" xr:uid="{00000000-0005-0000-0000-00002A010000}"/>
    <cellStyle name="Followed Hyperlink 15" xfId="520" hidden="1" xr:uid="{00000000-0005-0000-0000-00002B010000}"/>
    <cellStyle name="Followed Hyperlink 15" xfId="494" xr:uid="{00000000-0005-0000-0000-00002C010000}"/>
    <cellStyle name="Followed Hyperlink 16" xfId="521" hidden="1" xr:uid="{00000000-0005-0000-0000-00002D010000}"/>
    <cellStyle name="Followed Hyperlink 16" xfId="490" xr:uid="{00000000-0005-0000-0000-00002E010000}"/>
    <cellStyle name="Followed Hyperlink 17" xfId="522" hidden="1" xr:uid="{00000000-0005-0000-0000-00002F010000}"/>
    <cellStyle name="Followed Hyperlink 17" xfId="493" xr:uid="{00000000-0005-0000-0000-000030010000}"/>
    <cellStyle name="Followed Hyperlink 18" xfId="523" hidden="1" xr:uid="{00000000-0005-0000-0000-000031010000}"/>
    <cellStyle name="Followed Hyperlink 18" xfId="503" xr:uid="{00000000-0005-0000-0000-000032010000}"/>
    <cellStyle name="Followed Hyperlink 19" xfId="524" hidden="1" xr:uid="{00000000-0005-0000-0000-000033010000}"/>
    <cellStyle name="Followed Hyperlink 19" xfId="497" xr:uid="{00000000-0005-0000-0000-000034010000}"/>
    <cellStyle name="Followed Hyperlink 2" xfId="507" hidden="1" xr:uid="{00000000-0005-0000-0000-000035010000}"/>
    <cellStyle name="Followed Hyperlink 2" xfId="481" xr:uid="{00000000-0005-0000-0000-000036010000}"/>
    <cellStyle name="Followed Hyperlink 20" xfId="525" hidden="1" xr:uid="{00000000-0005-0000-0000-000037010000}"/>
    <cellStyle name="Followed Hyperlink 20" xfId="483" xr:uid="{00000000-0005-0000-0000-000038010000}"/>
    <cellStyle name="Followed Hyperlink 21" xfId="526" hidden="1" xr:uid="{00000000-0005-0000-0000-000039010000}"/>
    <cellStyle name="Followed Hyperlink 21" xfId="489" xr:uid="{00000000-0005-0000-0000-00003A010000}"/>
    <cellStyle name="Followed Hyperlink 22" xfId="527" hidden="1" xr:uid="{00000000-0005-0000-0000-00003B010000}"/>
    <cellStyle name="Followed Hyperlink 22" xfId="492" xr:uid="{00000000-0005-0000-0000-00003C010000}"/>
    <cellStyle name="Followed Hyperlink 23" xfId="528" hidden="1" xr:uid="{00000000-0005-0000-0000-00003D010000}"/>
    <cellStyle name="Followed Hyperlink 23" xfId="504" xr:uid="{00000000-0005-0000-0000-00003E010000}"/>
    <cellStyle name="Followed Hyperlink 24" xfId="529" hidden="1" xr:uid="{00000000-0005-0000-0000-00003F010000}"/>
    <cellStyle name="Followed Hyperlink 24" xfId="488" xr:uid="{00000000-0005-0000-0000-000040010000}"/>
    <cellStyle name="Followed Hyperlink 25" xfId="530" hidden="1" xr:uid="{00000000-0005-0000-0000-000041010000}"/>
    <cellStyle name="Followed Hyperlink 25" xfId="496" xr:uid="{00000000-0005-0000-0000-000042010000}"/>
    <cellStyle name="Followed Hyperlink 26" xfId="531" hidden="1" xr:uid="{00000000-0005-0000-0000-000043010000}"/>
    <cellStyle name="Followed Hyperlink 26" xfId="501" xr:uid="{00000000-0005-0000-0000-000044010000}"/>
    <cellStyle name="Followed Hyperlink 27" xfId="532" hidden="1" xr:uid="{00000000-0005-0000-0000-000045010000}"/>
    <cellStyle name="Followed Hyperlink 27" xfId="495" xr:uid="{00000000-0005-0000-0000-000046010000}"/>
    <cellStyle name="Followed Hyperlink 28" xfId="533" hidden="1" xr:uid="{00000000-0005-0000-0000-000047010000}"/>
    <cellStyle name="Followed Hyperlink 28" xfId="487" xr:uid="{00000000-0005-0000-0000-000048010000}"/>
    <cellStyle name="Followed Hyperlink 3" xfId="508" hidden="1" xr:uid="{00000000-0005-0000-0000-000049010000}"/>
    <cellStyle name="Followed Hyperlink 3" xfId="498" xr:uid="{00000000-0005-0000-0000-00004A010000}"/>
    <cellStyle name="Followed Hyperlink 4" xfId="509" hidden="1" xr:uid="{00000000-0005-0000-0000-00004B010000}"/>
    <cellStyle name="Followed Hyperlink 4" xfId="505" xr:uid="{00000000-0005-0000-0000-00004C010000}"/>
    <cellStyle name="Followed Hyperlink 5" xfId="510" hidden="1" xr:uid="{00000000-0005-0000-0000-00004D010000}"/>
    <cellStyle name="Followed Hyperlink 5" xfId="485" xr:uid="{00000000-0005-0000-0000-00004E010000}"/>
    <cellStyle name="Followed Hyperlink 6" xfId="511" hidden="1" xr:uid="{00000000-0005-0000-0000-00004F010000}"/>
    <cellStyle name="Followed Hyperlink 6" xfId="482" xr:uid="{00000000-0005-0000-0000-000050010000}"/>
    <cellStyle name="Followed Hyperlink 7" xfId="512" hidden="1" xr:uid="{00000000-0005-0000-0000-000051010000}"/>
    <cellStyle name="Followed Hyperlink 7" xfId="500" xr:uid="{00000000-0005-0000-0000-000052010000}"/>
    <cellStyle name="Followed Hyperlink 8" xfId="513" hidden="1" xr:uid="{00000000-0005-0000-0000-000053010000}"/>
    <cellStyle name="Followed Hyperlink 8" xfId="491" xr:uid="{00000000-0005-0000-0000-000054010000}"/>
    <cellStyle name="Followed Hyperlink 9" xfId="514" hidden="1" xr:uid="{00000000-0005-0000-0000-000055010000}"/>
    <cellStyle name="Followed Hyperlink 9" xfId="502" xr:uid="{00000000-0005-0000-0000-000056010000}"/>
    <cellStyle name="Good 2" xfId="61" xr:uid="{00000000-0005-0000-0000-000057010000}"/>
    <cellStyle name="Good 2 2" xfId="171" xr:uid="{00000000-0005-0000-0000-000058010000}"/>
    <cellStyle name="Good 2 3" xfId="194" xr:uid="{00000000-0005-0000-0000-000059010000}"/>
    <cellStyle name="Good 3" xfId="11" xr:uid="{00000000-0005-0000-0000-00005A010000}"/>
    <cellStyle name="Good 3 2" xfId="350" xr:uid="{00000000-0005-0000-0000-00005B010000}"/>
    <cellStyle name="Good 4" xfId="351" xr:uid="{00000000-0005-0000-0000-00005C010000}"/>
    <cellStyle name="Good 5" xfId="352" xr:uid="{00000000-0005-0000-0000-00005D010000}"/>
    <cellStyle name="Good 6" xfId="402" xr:uid="{00000000-0005-0000-0000-00005E010000}"/>
    <cellStyle name="Heading 1 2" xfId="57" xr:uid="{00000000-0005-0000-0000-00005F010000}"/>
    <cellStyle name="Heading 1 2 2" xfId="172" xr:uid="{00000000-0005-0000-0000-000060010000}"/>
    <cellStyle name="Heading 1 2 3" xfId="190" xr:uid="{00000000-0005-0000-0000-000061010000}"/>
    <cellStyle name="Heading 1 3" xfId="7" xr:uid="{00000000-0005-0000-0000-000062010000}"/>
    <cellStyle name="Heading 1 3 2" xfId="353" xr:uid="{00000000-0005-0000-0000-000063010000}"/>
    <cellStyle name="Heading 1 4" xfId="354" xr:uid="{00000000-0005-0000-0000-000064010000}"/>
    <cellStyle name="Heading 1 5" xfId="355" xr:uid="{00000000-0005-0000-0000-000065010000}"/>
    <cellStyle name="Heading 1 6" xfId="398" xr:uid="{00000000-0005-0000-0000-000066010000}"/>
    <cellStyle name="Heading 2 2" xfId="58" xr:uid="{00000000-0005-0000-0000-000067010000}"/>
    <cellStyle name="Heading 2 2 2" xfId="173" xr:uid="{00000000-0005-0000-0000-000068010000}"/>
    <cellStyle name="Heading 2 2 3" xfId="191" xr:uid="{00000000-0005-0000-0000-000069010000}"/>
    <cellStyle name="Heading 2 3" xfId="8" xr:uid="{00000000-0005-0000-0000-00006A010000}"/>
    <cellStyle name="Heading 2 3 2" xfId="356" xr:uid="{00000000-0005-0000-0000-00006B010000}"/>
    <cellStyle name="Heading 2 4" xfId="357" xr:uid="{00000000-0005-0000-0000-00006C010000}"/>
    <cellStyle name="Heading 2 5" xfId="358" xr:uid="{00000000-0005-0000-0000-00006D010000}"/>
    <cellStyle name="Heading 2 6" xfId="399" xr:uid="{00000000-0005-0000-0000-00006E010000}"/>
    <cellStyle name="Heading 3 2" xfId="59" xr:uid="{00000000-0005-0000-0000-00006F010000}"/>
    <cellStyle name="Heading 3 2 2" xfId="174" xr:uid="{00000000-0005-0000-0000-000070010000}"/>
    <cellStyle name="Heading 3 2 3" xfId="192" xr:uid="{00000000-0005-0000-0000-000071010000}"/>
    <cellStyle name="Heading 3 3" xfId="9" xr:uid="{00000000-0005-0000-0000-000072010000}"/>
    <cellStyle name="Heading 3 3 2" xfId="359" xr:uid="{00000000-0005-0000-0000-000073010000}"/>
    <cellStyle name="Heading 3 4" xfId="360" xr:uid="{00000000-0005-0000-0000-000074010000}"/>
    <cellStyle name="Heading 3 5" xfId="361" xr:uid="{00000000-0005-0000-0000-000075010000}"/>
    <cellStyle name="Heading 3 6" xfId="400" xr:uid="{00000000-0005-0000-0000-000076010000}"/>
    <cellStyle name="Heading 4 2" xfId="60" xr:uid="{00000000-0005-0000-0000-000077010000}"/>
    <cellStyle name="Heading 4 2 2" xfId="175" xr:uid="{00000000-0005-0000-0000-000078010000}"/>
    <cellStyle name="Heading 4 2 3" xfId="193" xr:uid="{00000000-0005-0000-0000-000079010000}"/>
    <cellStyle name="Heading 4 3" xfId="10" xr:uid="{00000000-0005-0000-0000-00007A010000}"/>
    <cellStyle name="Heading 4 3 2" xfId="362" xr:uid="{00000000-0005-0000-0000-00007B010000}"/>
    <cellStyle name="Heading 4 4" xfId="363" xr:uid="{00000000-0005-0000-0000-00007C010000}"/>
    <cellStyle name="Heading 4 5" xfId="364" xr:uid="{00000000-0005-0000-0000-00007D010000}"/>
    <cellStyle name="Heading 4 6" xfId="401" xr:uid="{00000000-0005-0000-0000-00007E010000}"/>
    <cellStyle name="Hyperlink" xfId="2" builtinId="8"/>
    <cellStyle name="Hyperlink 2" xfId="51" xr:uid="{00000000-0005-0000-0000-000080010000}"/>
    <cellStyle name="Hyperlink 3" xfId="48" xr:uid="{00000000-0005-0000-0000-000081010000}"/>
    <cellStyle name="Hyperlink 4" xfId="5" xr:uid="{00000000-0005-0000-0000-000082010000}"/>
    <cellStyle name="Input 2" xfId="64" xr:uid="{00000000-0005-0000-0000-000083010000}"/>
    <cellStyle name="Input 2 2" xfId="176" xr:uid="{00000000-0005-0000-0000-000084010000}"/>
    <cellStyle name="Input 2 3" xfId="197" xr:uid="{00000000-0005-0000-0000-000085010000}"/>
    <cellStyle name="Input 3" xfId="14" xr:uid="{00000000-0005-0000-0000-000086010000}"/>
    <cellStyle name="Input 3 2" xfId="365" xr:uid="{00000000-0005-0000-0000-000087010000}"/>
    <cellStyle name="Input 4" xfId="366" xr:uid="{00000000-0005-0000-0000-000088010000}"/>
    <cellStyle name="Input 5" xfId="367" xr:uid="{00000000-0005-0000-0000-000089010000}"/>
    <cellStyle name="Input 6" xfId="405" xr:uid="{00000000-0005-0000-0000-00008A010000}"/>
    <cellStyle name="Linked Cell 2" xfId="67" xr:uid="{00000000-0005-0000-0000-00008B010000}"/>
    <cellStyle name="Linked Cell 2 2" xfId="177" xr:uid="{00000000-0005-0000-0000-00008C010000}"/>
    <cellStyle name="Linked Cell 2 3" xfId="200" xr:uid="{00000000-0005-0000-0000-00008D010000}"/>
    <cellStyle name="Linked Cell 3" xfId="17" xr:uid="{00000000-0005-0000-0000-00008E010000}"/>
    <cellStyle name="Linked Cell 3 2" xfId="368" xr:uid="{00000000-0005-0000-0000-00008F010000}"/>
    <cellStyle name="Linked Cell 4" xfId="369" xr:uid="{00000000-0005-0000-0000-000090010000}"/>
    <cellStyle name="Linked Cell 5" xfId="370" xr:uid="{00000000-0005-0000-0000-000091010000}"/>
    <cellStyle name="Linked Cell 6" xfId="408" xr:uid="{00000000-0005-0000-0000-000092010000}"/>
    <cellStyle name="Neutral 2" xfId="63" xr:uid="{00000000-0005-0000-0000-000093010000}"/>
    <cellStyle name="Neutral 2 2" xfId="178" xr:uid="{00000000-0005-0000-0000-000094010000}"/>
    <cellStyle name="Neutral 2 3" xfId="196" xr:uid="{00000000-0005-0000-0000-000095010000}"/>
    <cellStyle name="Neutral 3" xfId="13" xr:uid="{00000000-0005-0000-0000-000096010000}"/>
    <cellStyle name="Neutral 3 2" xfId="371" xr:uid="{00000000-0005-0000-0000-000097010000}"/>
    <cellStyle name="Neutral 4" xfId="372" xr:uid="{00000000-0005-0000-0000-000098010000}"/>
    <cellStyle name="Neutral 5" xfId="373" xr:uid="{00000000-0005-0000-0000-000099010000}"/>
    <cellStyle name="Neutral 6" xfId="404" xr:uid="{00000000-0005-0000-0000-00009A010000}"/>
    <cellStyle name="Normal" xfId="0" builtinId="0"/>
    <cellStyle name="Normal 10" xfId="4" xr:uid="{00000000-0005-0000-0000-00009C010000}"/>
    <cellStyle name="Normal 100" xfId="577" xr:uid="{00000000-0005-0000-0000-00009D010000}"/>
    <cellStyle name="Normal 101" xfId="578" xr:uid="{00000000-0005-0000-0000-00009E010000}"/>
    <cellStyle name="Normal 11" xfId="111" xr:uid="{00000000-0005-0000-0000-00009F010000}"/>
    <cellStyle name="Normal 12" xfId="112" xr:uid="{00000000-0005-0000-0000-0000A0010000}"/>
    <cellStyle name="Normal 13" xfId="113" xr:uid="{00000000-0005-0000-0000-0000A1010000}"/>
    <cellStyle name="Normal 14" xfId="179" xr:uid="{00000000-0005-0000-0000-0000A2010000}"/>
    <cellStyle name="Normal 15" xfId="154" xr:uid="{00000000-0005-0000-0000-0000A3010000}"/>
    <cellStyle name="Normal 16" xfId="153" xr:uid="{00000000-0005-0000-0000-0000A4010000}"/>
    <cellStyle name="Normal 17" xfId="152" xr:uid="{00000000-0005-0000-0000-0000A5010000}"/>
    <cellStyle name="Normal 18" xfId="180" xr:uid="{00000000-0005-0000-0000-0000A6010000}"/>
    <cellStyle name="Normal 19" xfId="151" xr:uid="{00000000-0005-0000-0000-0000A7010000}"/>
    <cellStyle name="Normal 2" xfId="49" xr:uid="{00000000-0005-0000-0000-0000A8010000}"/>
    <cellStyle name="Normal 20" xfId="150" xr:uid="{00000000-0005-0000-0000-0000A9010000}"/>
    <cellStyle name="Normal 21" xfId="181" xr:uid="{00000000-0005-0000-0000-0000AA010000}"/>
    <cellStyle name="Normal 22" xfId="182" xr:uid="{00000000-0005-0000-0000-0000AB010000}"/>
    <cellStyle name="Normal 23" xfId="183" xr:uid="{00000000-0005-0000-0000-0000AC010000}"/>
    <cellStyle name="Normal 24" xfId="188" xr:uid="{00000000-0005-0000-0000-0000AD010000}"/>
    <cellStyle name="Normal 25" xfId="234" xr:uid="{00000000-0005-0000-0000-0000AE010000}"/>
    <cellStyle name="Normal 26" xfId="237" xr:uid="{00000000-0005-0000-0000-0000AF010000}"/>
    <cellStyle name="Normal 27" xfId="250" xr:uid="{00000000-0005-0000-0000-0000B0010000}"/>
    <cellStyle name="Normal 28" xfId="252" xr:uid="{00000000-0005-0000-0000-0000B1010000}"/>
    <cellStyle name="Normal 29" xfId="249" xr:uid="{00000000-0005-0000-0000-0000B2010000}"/>
    <cellStyle name="Normal 3" xfId="47" xr:uid="{00000000-0005-0000-0000-0000B3010000}"/>
    <cellStyle name="Normal 30" xfId="246" xr:uid="{00000000-0005-0000-0000-0000B4010000}"/>
    <cellStyle name="Normal 31" xfId="245" xr:uid="{00000000-0005-0000-0000-0000B5010000}"/>
    <cellStyle name="Normal 32" xfId="233" xr:uid="{00000000-0005-0000-0000-0000B6010000}"/>
    <cellStyle name="Normal 33" xfId="239" xr:uid="{00000000-0005-0000-0000-0000B7010000}"/>
    <cellStyle name="Normal 34" xfId="242" xr:uid="{00000000-0005-0000-0000-0000B8010000}"/>
    <cellStyle name="Normal 35" xfId="243" xr:uid="{00000000-0005-0000-0000-0000B9010000}"/>
    <cellStyle name="Normal 36" xfId="236" xr:uid="{00000000-0005-0000-0000-0000BA010000}"/>
    <cellStyle name="Normal 37" xfId="241" xr:uid="{00000000-0005-0000-0000-0000BB010000}"/>
    <cellStyle name="Normal 38" xfId="235" xr:uid="{00000000-0005-0000-0000-0000BC010000}"/>
    <cellStyle name="Normal 39" xfId="230" xr:uid="{00000000-0005-0000-0000-0000BD010000}"/>
    <cellStyle name="Normal 4" xfId="52" xr:uid="{00000000-0005-0000-0000-0000BE010000}"/>
    <cellStyle name="Normal 40" xfId="251" xr:uid="{00000000-0005-0000-0000-0000BF010000}"/>
    <cellStyle name="Normal 41" xfId="244" xr:uid="{00000000-0005-0000-0000-0000C0010000}"/>
    <cellStyle name="Normal 42" xfId="247" xr:uid="{00000000-0005-0000-0000-0000C1010000}"/>
    <cellStyle name="Normal 43" xfId="255" xr:uid="{00000000-0005-0000-0000-0000C2010000}"/>
    <cellStyle name="Normal 44" xfId="253" xr:uid="{00000000-0005-0000-0000-0000C3010000}"/>
    <cellStyle name="Normal 45" xfId="248" xr:uid="{00000000-0005-0000-0000-0000C4010000}"/>
    <cellStyle name="Normal 46" xfId="254" xr:uid="{00000000-0005-0000-0000-0000C5010000}"/>
    <cellStyle name="Normal 47" xfId="232" xr:uid="{00000000-0005-0000-0000-0000C6010000}"/>
    <cellStyle name="Normal 48" xfId="238" xr:uid="{00000000-0005-0000-0000-0000C7010000}"/>
    <cellStyle name="Normal 49" xfId="256" xr:uid="{00000000-0005-0000-0000-0000C8010000}"/>
    <cellStyle name="Normal 5" xfId="54" xr:uid="{00000000-0005-0000-0000-0000C9010000}"/>
    <cellStyle name="Normal 50" xfId="260" xr:uid="{00000000-0005-0000-0000-0000CA010000}"/>
    <cellStyle name="Normal 51" xfId="265" xr:uid="{00000000-0005-0000-0000-0000CB010000}"/>
    <cellStyle name="Normal 52" xfId="262" xr:uid="{00000000-0005-0000-0000-0000CC010000}"/>
    <cellStyle name="Normal 53" xfId="258" xr:uid="{00000000-0005-0000-0000-0000CD010000}"/>
    <cellStyle name="Normal 54" xfId="257" xr:uid="{00000000-0005-0000-0000-0000CE010000}"/>
    <cellStyle name="Normal 55" xfId="261" xr:uid="{00000000-0005-0000-0000-0000CF010000}"/>
    <cellStyle name="Normal 56" xfId="259" xr:uid="{00000000-0005-0000-0000-0000D0010000}"/>
    <cellStyle name="Normal 57" xfId="264" xr:uid="{00000000-0005-0000-0000-0000D1010000}"/>
    <cellStyle name="Normal 58" xfId="263" xr:uid="{00000000-0005-0000-0000-0000D2010000}"/>
    <cellStyle name="Normal 59" xfId="374" xr:uid="{00000000-0005-0000-0000-0000D3010000}"/>
    <cellStyle name="Normal 6" xfId="53" xr:uid="{00000000-0005-0000-0000-0000D4010000}"/>
    <cellStyle name="Normal 60" xfId="375" xr:uid="{00000000-0005-0000-0000-0000D5010000}"/>
    <cellStyle name="Normal 61" xfId="376" xr:uid="{00000000-0005-0000-0000-0000D6010000}"/>
    <cellStyle name="Normal 62" xfId="377" xr:uid="{00000000-0005-0000-0000-0000D7010000}"/>
    <cellStyle name="Normal 63" xfId="378" xr:uid="{00000000-0005-0000-0000-0000D8010000}"/>
    <cellStyle name="Normal 64" xfId="379" xr:uid="{00000000-0005-0000-0000-0000D9010000}"/>
    <cellStyle name="Normal 65" xfId="380" xr:uid="{00000000-0005-0000-0000-0000DA010000}"/>
    <cellStyle name="Normal 66" xfId="143" xr:uid="{00000000-0005-0000-0000-0000DB010000}"/>
    <cellStyle name="Normal 66 2" xfId="142" xr:uid="{00000000-0005-0000-0000-0000DC010000}"/>
    <cellStyle name="Normal 67" xfId="395" xr:uid="{00000000-0005-0000-0000-0000DD010000}"/>
    <cellStyle name="Normal 68" xfId="396" xr:uid="{00000000-0005-0000-0000-0000DE010000}"/>
    <cellStyle name="Normal 69" xfId="438" xr:uid="{00000000-0005-0000-0000-0000DF010000}"/>
    <cellStyle name="Normal 7" xfId="55" xr:uid="{00000000-0005-0000-0000-0000E0010000}"/>
    <cellStyle name="Normal 7 2" xfId="114" xr:uid="{00000000-0005-0000-0000-0000E1010000}"/>
    <cellStyle name="Normal 7 2 2" xfId="231" xr:uid="{00000000-0005-0000-0000-0000E2010000}"/>
    <cellStyle name="Normal 7 2 3" xfId="147" xr:uid="{00000000-0005-0000-0000-0000E3010000}"/>
    <cellStyle name="Normal 70" xfId="439" xr:uid="{00000000-0005-0000-0000-0000E4010000}"/>
    <cellStyle name="Normal 71" xfId="440" xr:uid="{00000000-0005-0000-0000-0000E5010000}"/>
    <cellStyle name="Normal 72" xfId="441" xr:uid="{00000000-0005-0000-0000-0000E6010000}"/>
    <cellStyle name="Normal 73" xfId="442" xr:uid="{00000000-0005-0000-0000-0000E7010000}"/>
    <cellStyle name="Normal 74" xfId="394" xr:uid="{00000000-0005-0000-0000-0000E8010000}"/>
    <cellStyle name="Normal 74 2" xfId="450" xr:uid="{00000000-0005-0000-0000-0000E9010000}"/>
    <cellStyle name="Normal 74 3" xfId="444" xr:uid="{00000000-0005-0000-0000-0000EA010000}"/>
    <cellStyle name="Normal 75" xfId="445" xr:uid="{00000000-0005-0000-0000-0000EB010000}"/>
    <cellStyle name="Normal 76" xfId="446" xr:uid="{00000000-0005-0000-0000-0000EC010000}"/>
    <cellStyle name="Normal 77" xfId="447" xr:uid="{00000000-0005-0000-0000-0000ED010000}"/>
    <cellStyle name="Normal 78" xfId="448" xr:uid="{00000000-0005-0000-0000-0000EE010000}"/>
    <cellStyle name="Normal 79" xfId="449" xr:uid="{00000000-0005-0000-0000-0000EF010000}"/>
    <cellStyle name="Normal 8" xfId="97" xr:uid="{00000000-0005-0000-0000-0000F0010000}"/>
    <cellStyle name="Normal 8 2" xfId="128" xr:uid="{00000000-0005-0000-0000-0000F1010000}"/>
    <cellStyle name="Normal 8 2 2" xfId="240" xr:uid="{00000000-0005-0000-0000-0000F2010000}"/>
    <cellStyle name="Normal 8 2 3" xfId="148" xr:uid="{00000000-0005-0000-0000-0000F3010000}"/>
    <cellStyle name="Normal 80" xfId="451" xr:uid="{00000000-0005-0000-0000-0000F4010000}"/>
    <cellStyle name="Normal 81" xfId="443" xr:uid="{00000000-0005-0000-0000-0000F5010000}"/>
    <cellStyle name="Normal 82" xfId="144" xr:uid="{00000000-0005-0000-0000-0000F6010000}"/>
    <cellStyle name="Normal 82 2" xfId="550" xr:uid="{00000000-0005-0000-0000-0000F7010000}"/>
    <cellStyle name="Normal 83" xfId="145" xr:uid="{00000000-0005-0000-0000-0000F8010000}"/>
    <cellStyle name="Normal 83 2" xfId="551" xr:uid="{00000000-0005-0000-0000-0000F9010000}"/>
    <cellStyle name="Normal 84" xfId="461" xr:uid="{00000000-0005-0000-0000-0000FA010000}"/>
    <cellStyle name="Normal 84 2" xfId="561" xr:uid="{00000000-0005-0000-0000-0000FB010000}"/>
    <cellStyle name="Normal 85" xfId="546" xr:uid="{00000000-0005-0000-0000-0000FC010000}"/>
    <cellStyle name="Normal 85 2" xfId="562" xr:uid="{00000000-0005-0000-0000-0000FD010000}"/>
    <cellStyle name="Normal 86" xfId="552" xr:uid="{00000000-0005-0000-0000-0000FE010000}"/>
    <cellStyle name="Normal 86 2" xfId="563" xr:uid="{00000000-0005-0000-0000-0000FF010000}"/>
    <cellStyle name="Normal 87" xfId="553" xr:uid="{00000000-0005-0000-0000-000000020000}"/>
    <cellStyle name="Normal 87 2" xfId="564" xr:uid="{00000000-0005-0000-0000-000001020000}"/>
    <cellStyle name="Normal 88" xfId="554" xr:uid="{00000000-0005-0000-0000-000002020000}"/>
    <cellStyle name="Normal 88 2" xfId="565" xr:uid="{00000000-0005-0000-0000-000003020000}"/>
    <cellStyle name="Normal 89" xfId="555" xr:uid="{00000000-0005-0000-0000-000004020000}"/>
    <cellStyle name="Normal 89 2" xfId="566" xr:uid="{00000000-0005-0000-0000-000005020000}"/>
    <cellStyle name="Normal 9" xfId="3" xr:uid="{00000000-0005-0000-0000-000006020000}"/>
    <cellStyle name="Normal 9 2" xfId="149" xr:uid="{00000000-0005-0000-0000-000007020000}"/>
    <cellStyle name="Normal 9 3" xfId="146" xr:uid="{00000000-0005-0000-0000-000008020000}"/>
    <cellStyle name="Normal 90" xfId="549" xr:uid="{00000000-0005-0000-0000-000009020000}"/>
    <cellStyle name="Normal 90 2" xfId="567" xr:uid="{00000000-0005-0000-0000-00000A020000}"/>
    <cellStyle name="Normal 91" xfId="556" xr:uid="{00000000-0005-0000-0000-00000B020000}"/>
    <cellStyle name="Normal 91 2" xfId="568" xr:uid="{00000000-0005-0000-0000-00000C020000}"/>
    <cellStyle name="Normal 92" xfId="548" xr:uid="{00000000-0005-0000-0000-00000D020000}"/>
    <cellStyle name="Normal 92 2" xfId="569" xr:uid="{00000000-0005-0000-0000-00000E020000}"/>
    <cellStyle name="Normal 93" xfId="557" xr:uid="{00000000-0005-0000-0000-00000F020000}"/>
    <cellStyle name="Normal 93 2" xfId="570" xr:uid="{00000000-0005-0000-0000-000010020000}"/>
    <cellStyle name="Normal 94" xfId="547" xr:uid="{00000000-0005-0000-0000-000011020000}"/>
    <cellStyle name="Normal 94 2" xfId="571" xr:uid="{00000000-0005-0000-0000-000012020000}"/>
    <cellStyle name="Normal 95" xfId="572" xr:uid="{00000000-0005-0000-0000-000013020000}"/>
    <cellStyle name="Normal 96" xfId="573" xr:uid="{00000000-0005-0000-0000-000014020000}"/>
    <cellStyle name="Normal 97" xfId="574" xr:uid="{00000000-0005-0000-0000-000015020000}"/>
    <cellStyle name="Normal 98" xfId="575" xr:uid="{00000000-0005-0000-0000-000016020000}"/>
    <cellStyle name="Normal 99" xfId="560" xr:uid="{00000000-0005-0000-0000-000017020000}"/>
    <cellStyle name="Note 2" xfId="70" xr:uid="{00000000-0005-0000-0000-000018020000}"/>
    <cellStyle name="Note 2 2" xfId="115" xr:uid="{00000000-0005-0000-0000-000019020000}"/>
    <cellStyle name="Note 2 3" xfId="203" xr:uid="{00000000-0005-0000-0000-00001A020000}"/>
    <cellStyle name="Note 3" xfId="98" xr:uid="{00000000-0005-0000-0000-00001B020000}"/>
    <cellStyle name="Note 3 2" xfId="129" xr:uid="{00000000-0005-0000-0000-00001C020000}"/>
    <cellStyle name="Note 4" xfId="20" xr:uid="{00000000-0005-0000-0000-00001D020000}"/>
    <cellStyle name="Note 4 2" xfId="381" xr:uid="{00000000-0005-0000-0000-00001E020000}"/>
    <cellStyle name="Note 5" xfId="382" xr:uid="{00000000-0005-0000-0000-00001F020000}"/>
    <cellStyle name="Note 6" xfId="383" xr:uid="{00000000-0005-0000-0000-000020020000}"/>
    <cellStyle name="Note 7" xfId="411" xr:uid="{00000000-0005-0000-0000-000021020000}"/>
    <cellStyle name="Output 2" xfId="65" xr:uid="{00000000-0005-0000-0000-000022020000}"/>
    <cellStyle name="Output 2 2" xfId="184" xr:uid="{00000000-0005-0000-0000-000023020000}"/>
    <cellStyle name="Output 2 3" xfId="198" xr:uid="{00000000-0005-0000-0000-000024020000}"/>
    <cellStyle name="Output 3" xfId="15" xr:uid="{00000000-0005-0000-0000-000025020000}"/>
    <cellStyle name="Output 3 2" xfId="384" xr:uid="{00000000-0005-0000-0000-000026020000}"/>
    <cellStyle name="Output 4" xfId="385" xr:uid="{00000000-0005-0000-0000-000027020000}"/>
    <cellStyle name="Output 5" xfId="386" xr:uid="{00000000-0005-0000-0000-000028020000}"/>
    <cellStyle name="Output 6" xfId="406" xr:uid="{00000000-0005-0000-0000-000029020000}"/>
    <cellStyle name="Percent" xfId="1" builtinId="5"/>
    <cellStyle name="Percent 2" xfId="50" xr:uid="{00000000-0005-0000-0000-00002B020000}"/>
    <cellStyle name="Title 2" xfId="56" xr:uid="{00000000-0005-0000-0000-00002C020000}"/>
    <cellStyle name="Title 2 2" xfId="185" xr:uid="{00000000-0005-0000-0000-00002D020000}"/>
    <cellStyle name="Title 2 3" xfId="189" xr:uid="{00000000-0005-0000-0000-00002E020000}"/>
    <cellStyle name="Title 3" xfId="6" xr:uid="{00000000-0005-0000-0000-00002F020000}"/>
    <cellStyle name="Title 4" xfId="387" xr:uid="{00000000-0005-0000-0000-000030020000}"/>
    <cellStyle name="Title 5" xfId="397" xr:uid="{00000000-0005-0000-0000-000031020000}"/>
    <cellStyle name="Title 6" xfId="576" xr:uid="{00000000-0005-0000-0000-000032020000}"/>
    <cellStyle name="Total 2" xfId="72" xr:uid="{00000000-0005-0000-0000-000033020000}"/>
    <cellStyle name="Total 2 2" xfId="186" xr:uid="{00000000-0005-0000-0000-000034020000}"/>
    <cellStyle name="Total 2 3" xfId="205" xr:uid="{00000000-0005-0000-0000-000035020000}"/>
    <cellStyle name="Total 3" xfId="22" xr:uid="{00000000-0005-0000-0000-000036020000}"/>
    <cellStyle name="Total 3 2" xfId="388" xr:uid="{00000000-0005-0000-0000-000037020000}"/>
    <cellStyle name="Total 4" xfId="389" xr:uid="{00000000-0005-0000-0000-000038020000}"/>
    <cellStyle name="Total 5" xfId="390" xr:uid="{00000000-0005-0000-0000-000039020000}"/>
    <cellStyle name="Total 6" xfId="413" xr:uid="{00000000-0005-0000-0000-00003A020000}"/>
    <cellStyle name="Warning Text 2" xfId="69" xr:uid="{00000000-0005-0000-0000-00003B020000}"/>
    <cellStyle name="Warning Text 2 2" xfId="187" xr:uid="{00000000-0005-0000-0000-00003C020000}"/>
    <cellStyle name="Warning Text 2 3" xfId="202" xr:uid="{00000000-0005-0000-0000-00003D020000}"/>
    <cellStyle name="Warning Text 3" xfId="19" xr:uid="{00000000-0005-0000-0000-00003E020000}"/>
    <cellStyle name="Warning Text 3 2" xfId="391" xr:uid="{00000000-0005-0000-0000-00003F020000}"/>
    <cellStyle name="Warning Text 4" xfId="392" xr:uid="{00000000-0005-0000-0000-000040020000}"/>
    <cellStyle name="Warning Text 5" xfId="393" xr:uid="{00000000-0005-0000-0000-000041020000}"/>
    <cellStyle name="Warning Text 6" xfId="410" xr:uid="{00000000-0005-0000-0000-000042020000}"/>
  </cellStyles>
  <dxfs count="1">
    <dxf>
      <font>
        <b val="0"/>
        <i val="0"/>
      </font>
      <fill>
        <patternFill>
          <bgColor theme="3" tint="0.7999511703848384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Default Theme">
  <a:themeElements>
    <a:clrScheme name="2012_ChartColors_PPT">
      <a:dk1>
        <a:srgbClr val="000000"/>
      </a:dk1>
      <a:lt1>
        <a:srgbClr val="FFFFFF"/>
      </a:lt1>
      <a:dk2>
        <a:srgbClr val="F69616"/>
      </a:dk2>
      <a:lt2>
        <a:srgbClr val="A400A4"/>
      </a:lt2>
      <a:accent1>
        <a:srgbClr val="1A5EA2"/>
      </a:accent1>
      <a:accent2>
        <a:srgbClr val="4DA7DF"/>
      </a:accent2>
      <a:accent3>
        <a:srgbClr val="258F64"/>
      </a:accent3>
      <a:accent4>
        <a:srgbClr val="AB2105"/>
      </a:accent4>
      <a:accent5>
        <a:srgbClr val="ADC1B4"/>
      </a:accent5>
      <a:accent6>
        <a:srgbClr val="B9A44B"/>
      </a:accent6>
      <a:hlink>
        <a:srgbClr val="3333CC"/>
      </a:hlink>
      <a:folHlink>
        <a:srgbClr val="7F7F7F"/>
      </a:folHlink>
    </a:clrScheme>
    <a:fontScheme name="SlideRevampFont">
      <a:majorFont>
        <a:latin typeface="Trebuchet MS"/>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2200" b="0" i="0" u="none" strike="noStrike" cap="none" normalizeH="0" baseline="0" smtClean="0">
            <a:ln>
              <a:noFill/>
            </a:ln>
            <a:solidFill>
              <a:schemeClr val="tx1"/>
            </a:solidFill>
            <a:effectLst/>
            <a:latin typeface="Times" pitchFamily="18"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2200" b="0" i="0" u="none" strike="noStrike" cap="none" normalizeH="0" baseline="0" smtClean="0">
            <a:ln>
              <a:noFill/>
            </a:ln>
            <a:solidFill>
              <a:schemeClr val="tx1"/>
            </a:solidFill>
            <a:effectLst/>
            <a:latin typeface="Times" pitchFamily="18" charset="0"/>
          </a:defRPr>
        </a:defPPr>
      </a:lstStyle>
    </a:lnDef>
  </a:objectDefaults>
  <a:extraClrSchemeLst>
    <a:extraClrScheme>
      <a:clrScheme name="Blank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Blank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Blank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Blank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Blank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Blank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Blank 7">
        <a:dk1>
          <a:srgbClr val="5C1F00"/>
        </a:dk1>
        <a:lt1>
          <a:srgbClr val="FFFFFF"/>
        </a:lt1>
        <a:dk2>
          <a:srgbClr val="800000"/>
        </a:dk2>
        <a:lt2>
          <a:srgbClr val="DFD293"/>
        </a:lt2>
        <a:accent1>
          <a:srgbClr val="713E39"/>
        </a:accent1>
        <a:accent2>
          <a:srgbClr val="BE7960"/>
        </a:accent2>
        <a:accent3>
          <a:srgbClr val="C0AAAA"/>
        </a:accent3>
        <a:accent4>
          <a:srgbClr val="DADADA"/>
        </a:accent4>
        <a:accent5>
          <a:srgbClr val="BBAFAE"/>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Blank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Blank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Blank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Blank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Blank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frbatlanta.org/research/inflationproject/bi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184"/>
  <sheetViews>
    <sheetView zoomScaleNormal="100" zoomScalePageLayoutView="150" workbookViewId="0">
      <pane ySplit="2835" topLeftCell="A148" activePane="bottomLeft"/>
      <selection sqref="A1:A1048576"/>
      <selection pane="bottomLeft" activeCell="A184" sqref="A184"/>
    </sheetView>
  </sheetViews>
  <sheetFormatPr defaultColWidth="8.5546875" defaultRowHeight="12" x14ac:dyDescent="0.3"/>
  <cols>
    <col min="1" max="1" width="52.44140625" style="122" bestFit="1" customWidth="1"/>
    <col min="2" max="2" width="10.109375" style="9" bestFit="1" customWidth="1"/>
    <col min="3" max="3" width="11.77734375" style="9" bestFit="1" customWidth="1"/>
    <col min="4" max="5" width="11.77734375" style="1" bestFit="1" customWidth="1"/>
    <col min="6" max="6" width="11.33203125" style="1" bestFit="1" customWidth="1"/>
    <col min="7" max="7" width="11.77734375" style="1" bestFit="1" customWidth="1"/>
    <col min="8" max="8" width="14.21875" style="1" bestFit="1" customWidth="1"/>
    <col min="9" max="9" width="4" style="16" customWidth="1"/>
    <col min="10" max="11" width="10.77734375" style="1" bestFit="1" customWidth="1"/>
    <col min="12" max="12" width="6.109375" style="1" customWidth="1"/>
    <col min="13" max="13" width="10.77734375" style="15" bestFit="1" customWidth="1"/>
    <col min="14" max="14" width="9.77734375" style="13" bestFit="1" customWidth="1"/>
    <col min="15" max="15" width="11.5546875" style="13" bestFit="1" customWidth="1"/>
    <col min="16" max="16" width="4.33203125" style="13" customWidth="1"/>
    <col min="17" max="17" width="7.109375" style="13" customWidth="1"/>
    <col min="18" max="18" width="10.33203125" style="13" customWidth="1"/>
    <col min="19" max="19" width="11.109375" style="9" customWidth="1"/>
    <col min="20" max="20" width="11.33203125" style="15" customWidth="1"/>
    <col min="21" max="21" width="10.5546875" style="13" customWidth="1"/>
    <col min="22" max="22" width="9.109375" style="13" bestFit="1" customWidth="1"/>
    <col min="23" max="23" width="8.33203125" style="13" customWidth="1"/>
    <col min="24" max="24" width="4.33203125" style="73" customWidth="1"/>
    <col min="25" max="25" width="9.109375" style="13" bestFit="1" customWidth="1"/>
    <col min="26" max="26" width="8.33203125" style="9" customWidth="1"/>
    <col min="27" max="27" width="10.109375" style="9" customWidth="1"/>
    <col min="28" max="28" width="10.5546875" style="15" customWidth="1"/>
    <col min="29" max="29" width="10.33203125" style="13" customWidth="1"/>
    <col min="30" max="30" width="6" style="13" customWidth="1"/>
    <col min="31" max="31" width="6.33203125" style="13" customWidth="1"/>
    <col min="32" max="32" width="5.33203125" style="13" customWidth="1"/>
    <col min="33" max="33" width="9" style="13" customWidth="1"/>
    <col min="34" max="34" width="12" style="15" bestFit="1" customWidth="1"/>
    <col min="35" max="35" width="8.5546875" style="15"/>
    <col min="36" max="16384" width="8.5546875" style="1"/>
  </cols>
  <sheetData>
    <row r="1" spans="1:33" ht="28.8" x14ac:dyDescent="0.3">
      <c r="A1" s="119" t="s">
        <v>39</v>
      </c>
      <c r="I1" s="1"/>
    </row>
    <row r="2" spans="1:33" s="17" customFormat="1" ht="44.25" customHeight="1" x14ac:dyDescent="0.35">
      <c r="A2" s="120" t="s">
        <v>28</v>
      </c>
      <c r="B2" s="18"/>
      <c r="C2" s="128" t="s">
        <v>47</v>
      </c>
      <c r="D2" s="126"/>
      <c r="E2" s="126"/>
      <c r="F2" s="126"/>
      <c r="G2" s="126"/>
      <c r="H2" s="127"/>
      <c r="I2" s="1"/>
      <c r="J2" s="125" t="s">
        <v>48</v>
      </c>
      <c r="K2" s="126"/>
      <c r="L2" s="126"/>
      <c r="M2" s="126"/>
      <c r="N2" s="126"/>
      <c r="O2" s="127"/>
      <c r="Q2" s="125" t="s">
        <v>34</v>
      </c>
      <c r="R2" s="125"/>
      <c r="S2" s="125"/>
      <c r="T2" s="125"/>
      <c r="U2" s="125"/>
      <c r="V2" s="125"/>
      <c r="W2" s="125"/>
      <c r="X2" s="74"/>
      <c r="Y2" s="125" t="s">
        <v>33</v>
      </c>
      <c r="Z2" s="125"/>
      <c r="AA2" s="125"/>
      <c r="AB2" s="125"/>
      <c r="AC2" s="125"/>
      <c r="AD2" s="125"/>
      <c r="AE2" s="125"/>
      <c r="AF2" s="125"/>
      <c r="AG2" s="125"/>
    </row>
    <row r="3" spans="1:33" s="8" customFormat="1" ht="60" x14ac:dyDescent="0.3">
      <c r="A3" s="121"/>
      <c r="B3" s="2" t="s">
        <v>3</v>
      </c>
      <c r="C3" s="7" t="s">
        <v>20</v>
      </c>
      <c r="D3" s="7" t="s">
        <v>21</v>
      </c>
      <c r="E3" s="7" t="s">
        <v>22</v>
      </c>
      <c r="F3" s="7" t="s">
        <v>23</v>
      </c>
      <c r="G3" s="7" t="s">
        <v>24</v>
      </c>
      <c r="H3" s="5" t="s">
        <v>17</v>
      </c>
      <c r="J3" s="7" t="s">
        <v>20</v>
      </c>
      <c r="K3" s="7" t="s">
        <v>21</v>
      </c>
      <c r="L3" s="7" t="s">
        <v>22</v>
      </c>
      <c r="M3" s="7" t="s">
        <v>23</v>
      </c>
      <c r="N3" s="7" t="s">
        <v>24</v>
      </c>
      <c r="O3" s="5" t="s">
        <v>35</v>
      </c>
      <c r="P3" s="6"/>
      <c r="Q3" s="7" t="s">
        <v>37</v>
      </c>
      <c r="R3" s="7" t="s">
        <v>36</v>
      </c>
      <c r="S3" s="7" t="s">
        <v>25</v>
      </c>
      <c r="T3" s="7" t="s">
        <v>26</v>
      </c>
      <c r="U3" s="7" t="s">
        <v>27</v>
      </c>
      <c r="V3" s="5" t="s">
        <v>8</v>
      </c>
      <c r="W3" s="5" t="s">
        <v>11</v>
      </c>
      <c r="X3" s="75"/>
      <c r="Y3" s="3" t="s">
        <v>38</v>
      </c>
      <c r="Z3" s="3" t="s">
        <v>4</v>
      </c>
      <c r="AA3" s="3" t="s">
        <v>5</v>
      </c>
      <c r="AB3" s="3" t="s">
        <v>6</v>
      </c>
      <c r="AC3" s="3" t="s">
        <v>7</v>
      </c>
      <c r="AD3" s="4" t="s">
        <v>8</v>
      </c>
      <c r="AE3" s="3" t="s">
        <v>9</v>
      </c>
      <c r="AF3" s="3" t="s">
        <v>10</v>
      </c>
      <c r="AG3" s="3" t="s">
        <v>11</v>
      </c>
    </row>
    <row r="4" spans="1:33" x14ac:dyDescent="0.3">
      <c r="A4" s="124">
        <v>40837</v>
      </c>
      <c r="B4" s="21">
        <v>164</v>
      </c>
      <c r="C4" s="20">
        <v>0.31471330532212877</v>
      </c>
      <c r="D4" s="20">
        <v>0.33362955182072818</v>
      </c>
      <c r="E4" s="20">
        <v>0.22628935574229689</v>
      </c>
      <c r="F4" s="20">
        <v>0.12036778711484594</v>
      </c>
      <c r="G4" s="20">
        <v>5.0000000000000001E-3</v>
      </c>
      <c r="H4" s="23">
        <v>-41.634418767506986</v>
      </c>
      <c r="I4" s="1"/>
      <c r="J4" s="20">
        <v>0.25373382352941176</v>
      </c>
      <c r="K4" s="20">
        <v>0.40368235294117655</v>
      </c>
      <c r="L4" s="20">
        <v>0.24794901960784313</v>
      </c>
      <c r="M4" s="20">
        <v>9.4634803921568617E-2</v>
      </c>
      <c r="N4" s="20">
        <v>0</v>
      </c>
      <c r="O4" s="21">
        <v>-40.825759803921571</v>
      </c>
      <c r="P4" s="24"/>
      <c r="Q4" s="25">
        <v>0.11639936974789915</v>
      </c>
      <c r="R4" s="25">
        <v>0.20702969187675074</v>
      </c>
      <c r="S4" s="25">
        <v>0.46093074229691872</v>
      </c>
      <c r="T4" s="25">
        <v>0.12660245098039216</v>
      </c>
      <c r="U4" s="25">
        <v>8.9037745098039217E-2</v>
      </c>
      <c r="V4" s="28">
        <v>1.1000000000000001E-2</v>
      </c>
      <c r="W4" s="28">
        <v>4.4999999999999998E-2</v>
      </c>
      <c r="X4" s="76">
        <v>1.0611650427041983</v>
      </c>
      <c r="Y4" s="25">
        <v>8.1150084422657948E-2</v>
      </c>
      <c r="Z4" s="25">
        <v>0.28140943899782139</v>
      </c>
      <c r="AA4" s="25">
        <v>0.33326703703703719</v>
      </c>
      <c r="AB4" s="25">
        <v>0.20118248311546846</v>
      </c>
      <c r="AC4" s="25">
        <v>0.10299095642701522</v>
      </c>
      <c r="AD4" s="27">
        <v>1.9269095762527232E-2</v>
      </c>
      <c r="AE4" s="27">
        <v>1.8487179289446928E-2</v>
      </c>
      <c r="AF4" s="27">
        <v>1.7860257625272331E-2</v>
      </c>
      <c r="AG4" s="27">
        <v>2.6134128644226585E-2</v>
      </c>
    </row>
    <row r="5" spans="1:33" x14ac:dyDescent="0.3">
      <c r="A5" s="124">
        <v>40865</v>
      </c>
      <c r="B5" s="21">
        <v>159</v>
      </c>
      <c r="C5" s="20">
        <v>0.25563714435796309</v>
      </c>
      <c r="D5" s="20">
        <v>0.3211621631246484</v>
      </c>
      <c r="E5" s="20">
        <v>0.25033250035073801</v>
      </c>
      <c r="F5" s="20">
        <v>0.15118471878677789</v>
      </c>
      <c r="G5" s="20">
        <v>2.1683473379872573E-2</v>
      </c>
      <c r="H5" s="23">
        <v>-31.894239314702581</v>
      </c>
      <c r="J5" s="20">
        <v>0.24007324504529101</v>
      </c>
      <c r="K5" s="20">
        <v>0.40579790897784129</v>
      </c>
      <c r="L5" s="20">
        <v>0.24348412694178795</v>
      </c>
      <c r="M5" s="20">
        <v>0.11064471903507986</v>
      </c>
      <c r="N5" s="20">
        <v>0</v>
      </c>
      <c r="O5" s="23">
        <v>-38.764984001667173</v>
      </c>
      <c r="P5" s="24"/>
      <c r="Q5" s="25">
        <v>8.3056769682073525E-2</v>
      </c>
      <c r="R5" s="25">
        <v>0.19304464073266081</v>
      </c>
      <c r="S5" s="25">
        <v>0.55355850491388703</v>
      </c>
      <c r="T5" s="25">
        <v>0.11763680248998722</v>
      </c>
      <c r="U5" s="25">
        <v>5.2703282181391586E-2</v>
      </c>
      <c r="V5" s="28">
        <v>1.7277703735119259E-2</v>
      </c>
      <c r="W5" s="28">
        <v>3.3407776331681974E-2</v>
      </c>
      <c r="X5" s="76"/>
      <c r="Y5" s="25">
        <v>7.3368564867737102E-2</v>
      </c>
      <c r="Z5" s="25">
        <v>0.23629158722740665</v>
      </c>
      <c r="AA5" s="25">
        <v>0.38593045032150847</v>
      </c>
      <c r="AB5" s="25">
        <v>0.22005262346893539</v>
      </c>
      <c r="AC5" s="25">
        <v>8.4356774114412614E-2</v>
      </c>
      <c r="AD5" s="27">
        <v>2.0114749094697602E-2</v>
      </c>
      <c r="AE5" s="27">
        <v>1.9884468889044687E-2</v>
      </c>
      <c r="AF5" s="27">
        <v>1.8860492497396141E-2</v>
      </c>
      <c r="AG5" s="27">
        <v>2.5532186486305054E-2</v>
      </c>
    </row>
    <row r="6" spans="1:33" x14ac:dyDescent="0.3">
      <c r="A6" s="124">
        <v>40893</v>
      </c>
      <c r="B6" s="21">
        <v>167</v>
      </c>
      <c r="C6" s="20">
        <v>0.21327822934625751</v>
      </c>
      <c r="D6" s="20">
        <v>0.38703366585175331</v>
      </c>
      <c r="E6" s="20">
        <v>0.2229311252980721</v>
      </c>
      <c r="F6" s="20">
        <v>0.15934426016647774</v>
      </c>
      <c r="G6" s="20">
        <v>1.7412719337439528E-2</v>
      </c>
      <c r="H6" s="23">
        <v>-30.971021285145575</v>
      </c>
      <c r="J6" s="20">
        <v>0.20963329532883462</v>
      </c>
      <c r="K6" s="20">
        <v>0.42178022689580424</v>
      </c>
      <c r="L6" s="20">
        <v>0.24917714214866343</v>
      </c>
      <c r="M6" s="20">
        <v>0.11175624314345546</v>
      </c>
      <c r="N6" s="20">
        <v>7.6530924832423249E-3</v>
      </c>
      <c r="O6" s="23">
        <v>-35.699219472176665</v>
      </c>
      <c r="P6" s="24"/>
      <c r="Q6" s="25">
        <v>8.3921434811785461E-2</v>
      </c>
      <c r="R6" s="25">
        <v>0.24930963993603733</v>
      </c>
      <c r="S6" s="25">
        <v>0.40997201264981542</v>
      </c>
      <c r="T6" s="25">
        <v>0.18228630173173102</v>
      </c>
      <c r="U6" s="25">
        <v>7.4510610870630906E-2</v>
      </c>
      <c r="V6" s="28">
        <v>1.8283100278267687E-2</v>
      </c>
      <c r="W6" s="28">
        <v>4.2318190510448869E-2</v>
      </c>
      <c r="X6" s="76"/>
      <c r="Y6" s="25">
        <v>8.529018217829637E-2</v>
      </c>
      <c r="Z6" s="25">
        <v>0.28222218260099963</v>
      </c>
      <c r="AA6" s="25">
        <v>0.35296143853101797</v>
      </c>
      <c r="AB6" s="25">
        <v>0.17666587076394913</v>
      </c>
      <c r="AC6" s="25">
        <v>0.10286032592573648</v>
      </c>
      <c r="AD6" s="27">
        <v>1.8591679513156587E-2</v>
      </c>
      <c r="AE6" s="27">
        <v>1.8237369056288099E-2</v>
      </c>
      <c r="AF6" s="27">
        <v>1.7043132098814993E-2</v>
      </c>
      <c r="AG6" s="27">
        <v>2.7643705112826419E-2</v>
      </c>
    </row>
    <row r="7" spans="1:33" x14ac:dyDescent="0.3">
      <c r="A7" s="124">
        <v>40928</v>
      </c>
      <c r="B7" s="21">
        <v>170</v>
      </c>
      <c r="C7" s="20">
        <v>0.17633098565990379</v>
      </c>
      <c r="D7" s="20">
        <v>0.37561690308298396</v>
      </c>
      <c r="E7" s="20">
        <v>0.2766831459465684</v>
      </c>
      <c r="F7" s="20">
        <v>0.1607314072587519</v>
      </c>
      <c r="G7" s="20">
        <v>1.0637558051792015E-2</v>
      </c>
      <c r="H7" s="21">
        <v>-27.31361755202278</v>
      </c>
      <c r="J7" s="20">
        <v>0.20047903477059065</v>
      </c>
      <c r="K7" s="20">
        <v>0.3645561015920149</v>
      </c>
      <c r="L7" s="20">
        <v>0.33987728530635591</v>
      </c>
      <c r="M7" s="20">
        <v>9.5087578331038577E-2</v>
      </c>
      <c r="N7" s="20">
        <v>0</v>
      </c>
      <c r="O7" s="21">
        <v>-33.521329640107879</v>
      </c>
      <c r="P7" s="24"/>
      <c r="Q7" s="25">
        <v>9.0554348020244591E-2</v>
      </c>
      <c r="R7" s="25">
        <v>0.26784371426845949</v>
      </c>
      <c r="S7" s="25">
        <v>0.4662465984813825</v>
      </c>
      <c r="T7" s="25">
        <v>0.14081004111473003</v>
      </c>
      <c r="U7" s="25">
        <v>3.4545298115183483E-2</v>
      </c>
      <c r="V7" s="28">
        <v>1.5218964540722968E-2</v>
      </c>
      <c r="W7" s="28">
        <v>3.4076263590709636E-2</v>
      </c>
      <c r="X7" s="76"/>
      <c r="Y7" s="25">
        <v>6.2451081030253167E-2</v>
      </c>
      <c r="Z7" s="25">
        <v>0.30625141907925024</v>
      </c>
      <c r="AA7" s="25">
        <v>0.3693482314954234</v>
      </c>
      <c r="AB7" s="25">
        <v>0.17861203423623007</v>
      </c>
      <c r="AC7" s="25">
        <v>8.3337234158843448E-2</v>
      </c>
      <c r="AD7" s="27">
        <v>1.8282658428283194E-2</v>
      </c>
      <c r="AE7" s="27">
        <v>1.8440243806198717E-2</v>
      </c>
      <c r="AF7" s="27">
        <v>1.7573412751320187E-2</v>
      </c>
      <c r="AG7" s="27">
        <v>2.5854109345321077E-2</v>
      </c>
    </row>
    <row r="8" spans="1:33" x14ac:dyDescent="0.3">
      <c r="A8" s="124">
        <v>40956</v>
      </c>
      <c r="B8" s="21">
        <v>168</v>
      </c>
      <c r="C8" s="20">
        <v>0.17695788367272708</v>
      </c>
      <c r="D8" s="20">
        <v>0.37008391811831592</v>
      </c>
      <c r="E8" s="20">
        <v>0.30635766456646907</v>
      </c>
      <c r="F8" s="20">
        <v>0.13669121865635053</v>
      </c>
      <c r="G8" s="20">
        <v>9.9093149861374536E-3</v>
      </c>
      <c r="H8" s="21">
        <v>-28.374491841757234</v>
      </c>
      <c r="J8" s="20">
        <v>0.16695512894214593</v>
      </c>
      <c r="K8" s="20">
        <v>0.43808237286867457</v>
      </c>
      <c r="L8" s="20">
        <v>0.31506260953162601</v>
      </c>
      <c r="M8" s="20">
        <v>7.98998886575535E-2</v>
      </c>
      <c r="N8" s="20">
        <v>0</v>
      </c>
      <c r="O8" s="21">
        <v>-34.604637104770646</v>
      </c>
      <c r="P8" s="24"/>
      <c r="Q8" s="25">
        <v>7.4459554939614203E-2</v>
      </c>
      <c r="R8" s="25">
        <v>0.20668424346290873</v>
      </c>
      <c r="S8" s="25">
        <v>0.52071507847467535</v>
      </c>
      <c r="T8" s="25">
        <v>0.15980923727609755</v>
      </c>
      <c r="U8" s="25">
        <v>3.8331885846704328E-2</v>
      </c>
      <c r="V8" s="28">
        <v>1.7617393112547394E-2</v>
      </c>
      <c r="W8" s="28">
        <v>3.2138688197357566E-2</v>
      </c>
      <c r="X8" s="76"/>
      <c r="Y8" s="25">
        <v>6.8718683456637966E-2</v>
      </c>
      <c r="Z8" s="25">
        <v>0.28886574547735178</v>
      </c>
      <c r="AA8" s="25">
        <v>0.380373948307341</v>
      </c>
      <c r="AB8" s="25">
        <v>0.16186127911011791</v>
      </c>
      <c r="AC8" s="26">
        <v>0.10018034364855119</v>
      </c>
      <c r="AD8" s="27">
        <v>1.8718377080331854E-2</v>
      </c>
      <c r="AE8" s="27">
        <v>1.8035302940200594E-2</v>
      </c>
      <c r="AF8" s="27">
        <v>1.7665860566012472E-2</v>
      </c>
      <c r="AG8" s="27">
        <v>2.7697254807126304E-2</v>
      </c>
    </row>
    <row r="9" spans="1:33" x14ac:dyDescent="0.3">
      <c r="A9" s="124">
        <v>40984</v>
      </c>
      <c r="B9" s="21">
        <v>162</v>
      </c>
      <c r="C9" s="25">
        <v>0.1815130654871481</v>
      </c>
      <c r="D9" s="20">
        <v>0.28891096067885857</v>
      </c>
      <c r="E9" s="20">
        <v>0.31101337038346544</v>
      </c>
      <c r="F9" s="25">
        <v>0.20661166641367848</v>
      </c>
      <c r="G9" s="20">
        <v>1.1950937036849551E-2</v>
      </c>
      <c r="H9" s="21">
        <v>-21.071177558288863</v>
      </c>
      <c r="J9" s="25">
        <v>0.1446550894241109</v>
      </c>
      <c r="K9" s="20">
        <v>0.42429339910730202</v>
      </c>
      <c r="L9" s="20">
        <v>0.32360687612546407</v>
      </c>
      <c r="M9" s="25">
        <v>0.10744463534312315</v>
      </c>
      <c r="N9" s="20">
        <v>0</v>
      </c>
      <c r="O9" s="21">
        <v>-30.307947130620029</v>
      </c>
      <c r="P9" s="25"/>
      <c r="Q9" s="20">
        <v>5.6607422560950971E-2</v>
      </c>
      <c r="R9" s="20">
        <v>0.2250061407382658</v>
      </c>
      <c r="S9" s="25">
        <v>0.54652104451260097</v>
      </c>
      <c r="T9" s="20">
        <v>0.11875978990064302</v>
      </c>
      <c r="U9" s="20">
        <v>5.3105602287539522E-2</v>
      </c>
      <c r="V9" s="28">
        <v>1.7735000172311093E-2</v>
      </c>
      <c r="W9" s="28">
        <v>3.0791698779371754E-2</v>
      </c>
      <c r="X9" s="77"/>
      <c r="Y9" s="25">
        <v>6.250397557066055E-2</v>
      </c>
      <c r="Z9" s="20">
        <v>0.25062393116047643</v>
      </c>
      <c r="AA9" s="20">
        <v>0.41910556857840947</v>
      </c>
      <c r="AB9" s="25">
        <v>0.17437821621181052</v>
      </c>
      <c r="AC9" s="20">
        <v>9.3388308478643059E-2</v>
      </c>
      <c r="AD9" s="27">
        <v>1.9710459017345985E-2</v>
      </c>
      <c r="AE9" s="27">
        <v>1.9589954477836621E-2</v>
      </c>
      <c r="AF9" s="27">
        <v>1.9008678432280254E-2</v>
      </c>
      <c r="AG9" s="27">
        <v>2.4466878895124177E-2</v>
      </c>
    </row>
    <row r="10" spans="1:33" s="13" customFormat="1" x14ac:dyDescent="0.3">
      <c r="A10" s="124">
        <v>41012</v>
      </c>
      <c r="B10" s="21">
        <v>165</v>
      </c>
      <c r="C10" s="20">
        <v>0.16611164050725338</v>
      </c>
      <c r="D10" s="20">
        <v>0.35758621802995222</v>
      </c>
      <c r="E10" s="20">
        <v>0.26862355742723948</v>
      </c>
      <c r="F10" s="20">
        <v>0.18454881367810796</v>
      </c>
      <c r="G10" s="20">
        <v>2.312977035744699E-2</v>
      </c>
      <c r="H10" s="21">
        <v>-22.950057232572856</v>
      </c>
      <c r="J10" s="20">
        <v>0.19123214164898836</v>
      </c>
      <c r="K10" s="20">
        <v>0.35790454607785166</v>
      </c>
      <c r="L10" s="20">
        <v>0.35832425282585184</v>
      </c>
      <c r="M10" s="20">
        <v>9.2539059447308072E-2</v>
      </c>
      <c r="N10" s="20">
        <v>0</v>
      </c>
      <c r="O10" s="21">
        <v>-32.391488496426021</v>
      </c>
      <c r="P10" s="24"/>
      <c r="Q10" s="25">
        <v>2.6467222252852873E-2</v>
      </c>
      <c r="R10" s="25">
        <v>0.24184533730884061</v>
      </c>
      <c r="S10" s="25">
        <v>0.55507497796094285</v>
      </c>
      <c r="T10" s="25">
        <v>0.11755937436068431</v>
      </c>
      <c r="U10" s="25">
        <v>5.9053088116678948E-2</v>
      </c>
      <c r="V10" s="28">
        <v>1.8817715375589926E-2</v>
      </c>
      <c r="W10" s="28">
        <v>2.7919658432594412E-2</v>
      </c>
      <c r="X10" s="76"/>
      <c r="Y10" s="25">
        <v>5.2477449709974679E-2</v>
      </c>
      <c r="Z10" s="25">
        <v>0.27123788391330933</v>
      </c>
      <c r="AA10" s="25">
        <v>0.37438489476887904</v>
      </c>
      <c r="AB10" s="25">
        <v>0.19842410365363825</v>
      </c>
      <c r="AC10" s="25">
        <v>0.1034756679541993</v>
      </c>
      <c r="AD10" s="27">
        <v>2.0583653124575562E-2</v>
      </c>
      <c r="AE10" s="27">
        <v>2.0479862055168465E-2</v>
      </c>
      <c r="AF10" s="27">
        <v>2.0197315079754436E-2</v>
      </c>
      <c r="AG10" s="27">
        <v>2.7023787184932316E-2</v>
      </c>
    </row>
    <row r="11" spans="1:33" s="13" customFormat="1" x14ac:dyDescent="0.3">
      <c r="A11" s="124">
        <v>41047</v>
      </c>
      <c r="B11" s="21">
        <v>164</v>
      </c>
      <c r="C11" s="20">
        <v>0.17120990302341973</v>
      </c>
      <c r="D11" s="20">
        <v>0.36618229027597171</v>
      </c>
      <c r="E11" s="20">
        <v>0.30214320604313205</v>
      </c>
      <c r="F11" s="20">
        <v>0.14479589065801027</v>
      </c>
      <c r="G11" s="20">
        <v>1.5668709999465846E-2</v>
      </c>
      <c r="H11" s="21">
        <v>-26.623439283293457</v>
      </c>
      <c r="J11" s="20">
        <v>0.18368759289661643</v>
      </c>
      <c r="K11" s="20">
        <v>0.36754557082236494</v>
      </c>
      <c r="L11" s="20">
        <v>0.31935371116905809</v>
      </c>
      <c r="M11" s="20">
        <v>0.12941312511196043</v>
      </c>
      <c r="N11" s="20">
        <v>0</v>
      </c>
      <c r="O11" s="21">
        <v>-30.275381575181868</v>
      </c>
      <c r="P11" s="24"/>
      <c r="Q11" s="25">
        <v>8.1774339026645451E-2</v>
      </c>
      <c r="R11" s="25">
        <v>0.21643063517950259</v>
      </c>
      <c r="S11" s="25">
        <v>0.54302228131644759</v>
      </c>
      <c r="T11" s="25">
        <v>0.11682760600700046</v>
      </c>
      <c r="U11" s="25">
        <v>4.194513847040441E-2</v>
      </c>
      <c r="V11" s="28">
        <v>1.6414771394300309E-2</v>
      </c>
      <c r="W11" s="28">
        <v>3.1840059631475369E-2</v>
      </c>
      <c r="X11" s="76"/>
      <c r="Y11" s="25">
        <v>8.0465773655246278E-2</v>
      </c>
      <c r="Z11" s="25">
        <v>0.26717315074077125</v>
      </c>
      <c r="AA11" s="25">
        <v>0.39395467906692505</v>
      </c>
      <c r="AB11" s="25">
        <v>0.17469063477653482</v>
      </c>
      <c r="AC11" s="25">
        <v>8.3715761760523269E-2</v>
      </c>
      <c r="AD11" s="27">
        <v>1.8280349204926348E-2</v>
      </c>
      <c r="AE11" s="27">
        <v>1.7874595481492447E-2</v>
      </c>
      <c r="AF11" s="27">
        <v>1.694979818990042E-2</v>
      </c>
      <c r="AG11" s="27">
        <v>2.9412086276072374E-2</v>
      </c>
    </row>
    <row r="12" spans="1:33" s="13" customFormat="1" x14ac:dyDescent="0.3">
      <c r="A12" s="124">
        <v>41075</v>
      </c>
      <c r="B12" s="21">
        <v>167</v>
      </c>
      <c r="C12" s="20">
        <v>0.15982629209787519</v>
      </c>
      <c r="D12" s="20">
        <v>0.33717575590611681</v>
      </c>
      <c r="E12" s="20">
        <v>0.32601792186103262</v>
      </c>
      <c r="F12" s="20">
        <v>0.15986751529637561</v>
      </c>
      <c r="G12" s="20">
        <v>1.711251483860015E-2</v>
      </c>
      <c r="H12" s="21">
        <v>-23.136789756414569</v>
      </c>
      <c r="J12" s="20">
        <v>0.11723405760476237</v>
      </c>
      <c r="K12" s="20">
        <v>0.34950383685506203</v>
      </c>
      <c r="L12" s="20">
        <v>0.41996815379642222</v>
      </c>
      <c r="M12" s="20">
        <v>0.10824630815999764</v>
      </c>
      <c r="N12" s="20">
        <v>5.0476435837558545E-3</v>
      </c>
      <c r="O12" s="21">
        <v>-23.281517836853869</v>
      </c>
      <c r="P12" s="24"/>
      <c r="Q12" s="25">
        <v>8.2279568412123527E-2</v>
      </c>
      <c r="R12" s="25">
        <v>0.25544376883524783</v>
      </c>
      <c r="S12" s="25">
        <v>0.50840690684392342</v>
      </c>
      <c r="T12" s="25">
        <v>0.11213570515199554</v>
      </c>
      <c r="U12" s="25">
        <v>4.1734050756709794E-2</v>
      </c>
      <c r="V12" s="28">
        <v>1.5512018020118413E-2</v>
      </c>
      <c r="W12" s="28">
        <v>3.2531159801328854E-2</v>
      </c>
      <c r="X12" s="76"/>
      <c r="Y12" s="25">
        <v>8.6198347182680143E-2</v>
      </c>
      <c r="Z12" s="25">
        <v>0.30377486413597532</v>
      </c>
      <c r="AA12" s="25">
        <v>0.36672351470375086</v>
      </c>
      <c r="AB12" s="25">
        <v>0.1643583618090636</v>
      </c>
      <c r="AC12" s="25">
        <v>7.8944912168530251E-2</v>
      </c>
      <c r="AD12" s="27">
        <v>1.6921532552895774E-2</v>
      </c>
      <c r="AE12" s="27">
        <v>1.6404920629654273E-2</v>
      </c>
      <c r="AF12" s="27">
        <v>1.5113768379716808E-2</v>
      </c>
      <c r="AG12" s="27">
        <v>2.897453658283106E-2</v>
      </c>
    </row>
    <row r="13" spans="1:33" s="13" customFormat="1" x14ac:dyDescent="0.3">
      <c r="A13" s="124">
        <v>41110</v>
      </c>
      <c r="B13" s="21">
        <v>160</v>
      </c>
      <c r="C13" s="20">
        <v>0.15689040347318062</v>
      </c>
      <c r="D13" s="20">
        <v>0.39044573787414505</v>
      </c>
      <c r="E13" s="20">
        <v>0.29903926175561585</v>
      </c>
      <c r="F13" s="20">
        <v>0.13858318233501579</v>
      </c>
      <c r="G13" s="20">
        <v>1.5041414562042959E-2</v>
      </c>
      <c r="H13" s="21">
        <v>-26.778026668070233</v>
      </c>
      <c r="J13" s="20">
        <v>0.14609630261172263</v>
      </c>
      <c r="K13" s="20">
        <v>0.38847137133821036</v>
      </c>
      <c r="L13" s="20">
        <v>0.39026024343947463</v>
      </c>
      <c r="M13" s="20">
        <v>7.0626319864618814E-2</v>
      </c>
      <c r="N13" s="20">
        <v>4.5457627459737438E-3</v>
      </c>
      <c r="O13" s="21">
        <v>-30.047306560254466</v>
      </c>
      <c r="P13" s="24"/>
      <c r="Q13" s="25">
        <v>5.7443260495511857E-2</v>
      </c>
      <c r="R13" s="25">
        <v>0.28045105216350086</v>
      </c>
      <c r="S13" s="25">
        <v>0.53597931277898514</v>
      </c>
      <c r="T13" s="25">
        <v>9.8018280923178297E-2</v>
      </c>
      <c r="U13" s="25">
        <v>2.810809363882338E-2</v>
      </c>
      <c r="V13" s="28">
        <v>1.5177937900926001E-2</v>
      </c>
      <c r="W13" s="28">
        <v>2.6501761696228209E-2</v>
      </c>
      <c r="X13" s="76"/>
      <c r="Y13" s="25">
        <v>7.6151694115853555E-2</v>
      </c>
      <c r="Z13" s="25">
        <v>0.31366935509802057</v>
      </c>
      <c r="AA13" s="25">
        <v>0.37856259003041176</v>
      </c>
      <c r="AB13" s="25">
        <v>0.1449526106594427</v>
      </c>
      <c r="AC13" s="25">
        <v>8.6663750096271072E-2</v>
      </c>
      <c r="AD13" s="27">
        <v>1.7046147350445125E-2</v>
      </c>
      <c r="AE13" s="27">
        <v>1.6193015345002525E-2</v>
      </c>
      <c r="AF13" s="27">
        <v>1.5017621728789295E-2</v>
      </c>
      <c r="AG13" s="27">
        <v>2.8399811994786705E-2</v>
      </c>
    </row>
    <row r="14" spans="1:33" s="13" customFormat="1" x14ac:dyDescent="0.3">
      <c r="A14" s="124">
        <v>41138</v>
      </c>
      <c r="B14" s="9">
        <v>169</v>
      </c>
      <c r="C14" s="13">
        <v>0.17130035860524628</v>
      </c>
      <c r="D14" s="13">
        <v>0.37576768957583417</v>
      </c>
      <c r="E14" s="13">
        <v>0.30634654411622431</v>
      </c>
      <c r="F14" s="13">
        <v>0.13085740807611987</v>
      </c>
      <c r="G14" s="13">
        <v>1.5727999626575128E-2</v>
      </c>
      <c r="H14" s="9">
        <v>-27.802749972852837</v>
      </c>
      <c r="J14" s="13">
        <v>0.16626091802265833</v>
      </c>
      <c r="K14" s="13">
        <v>0.42282608021811718</v>
      </c>
      <c r="L14" s="13">
        <v>0.30816703256078776</v>
      </c>
      <c r="M14" s="13">
        <v>0.10274596919843644</v>
      </c>
      <c r="N14" s="13">
        <v>0</v>
      </c>
      <c r="O14" s="9">
        <v>-32.630097353249866</v>
      </c>
      <c r="P14" s="29"/>
      <c r="Q14" s="10">
        <v>4.9861907462955005E-2</v>
      </c>
      <c r="R14" s="10">
        <v>0.259987340602858</v>
      </c>
      <c r="S14" s="10">
        <v>0.56601673827594445</v>
      </c>
      <c r="T14" s="10">
        <v>7.805647518520048E-2</v>
      </c>
      <c r="U14" s="10">
        <v>4.6077538473041961E-2</v>
      </c>
      <c r="V14" s="28">
        <v>1.6210007932050338E-2</v>
      </c>
      <c r="W14" s="28">
        <v>2.7435659993769707E-2</v>
      </c>
      <c r="X14" s="78"/>
      <c r="Y14" s="10">
        <v>7.7095209413835172E-2</v>
      </c>
      <c r="Z14" s="10">
        <v>0.27170971298824514</v>
      </c>
      <c r="AA14" s="10">
        <v>0.3846737450121484</v>
      </c>
      <c r="AB14" s="10">
        <v>0.18023535859554937</v>
      </c>
      <c r="AC14" s="10">
        <v>8.6285973990222156E-2</v>
      </c>
      <c r="AD14" s="28">
        <v>1.8538143495201574E-2</v>
      </c>
      <c r="AE14" s="28">
        <v>1.8387358754492565E-2</v>
      </c>
      <c r="AF14" s="28">
        <v>1.7527920705541586E-2</v>
      </c>
      <c r="AG14" s="28">
        <v>2.8118111250182265E-2</v>
      </c>
    </row>
    <row r="15" spans="1:33" s="13" customFormat="1" x14ac:dyDescent="0.3">
      <c r="A15" s="124">
        <v>41166</v>
      </c>
      <c r="B15" s="9">
        <v>192</v>
      </c>
      <c r="C15" s="13">
        <v>0.11551060443412473</v>
      </c>
      <c r="D15" s="13">
        <v>0.37974281752292638</v>
      </c>
      <c r="E15" s="13">
        <v>0.35143328532220602</v>
      </c>
      <c r="F15" s="13">
        <v>0.1476631136036835</v>
      </c>
      <c r="G15" s="13">
        <v>5.650179117059206E-3</v>
      </c>
      <c r="H15" s="9">
        <v>-22.590027727668698</v>
      </c>
      <c r="J15" s="13">
        <v>0.13361752112132269</v>
      </c>
      <c r="K15" s="13">
        <v>0.4087735641018263</v>
      </c>
      <c r="L15" s="13">
        <v>0.34446210893485651</v>
      </c>
      <c r="M15" s="13">
        <v>0.10745067543242552</v>
      </c>
      <c r="N15" s="13">
        <v>5.6961304095690148E-3</v>
      </c>
      <c r="O15" s="9">
        <v>-27.858283504645406</v>
      </c>
      <c r="P15" s="12"/>
      <c r="Q15" s="10">
        <v>9.543611038146381E-2</v>
      </c>
      <c r="R15" s="10">
        <v>0.28556939740723597</v>
      </c>
      <c r="S15" s="10">
        <v>0.49750748047962312</v>
      </c>
      <c r="T15" s="10">
        <v>9.7322005590867844E-2</v>
      </c>
      <c r="U15" s="10">
        <v>2.4165006140809124E-2</v>
      </c>
      <c r="V15" s="28">
        <v>1.3384207994046443E-2</v>
      </c>
      <c r="W15" s="28">
        <v>3.0074964376883909E-2</v>
      </c>
      <c r="X15" s="78"/>
      <c r="Y15" s="10">
        <v>7.8206583230237395E-2</v>
      </c>
      <c r="Z15" s="10">
        <v>0.28807846676926219</v>
      </c>
      <c r="AA15" s="10">
        <v>0.39789900682257445</v>
      </c>
      <c r="AB15" s="10">
        <v>0.16283207023466029</v>
      </c>
      <c r="AC15" s="10">
        <v>7.2983872943265637E-2</v>
      </c>
      <c r="AD15" s="28">
        <v>1.72861636578291E-2</v>
      </c>
      <c r="AE15" s="28">
        <v>1.7260078585404581E-2</v>
      </c>
      <c r="AF15" s="28">
        <v>1.5750765134540986E-2</v>
      </c>
      <c r="AG15" s="28">
        <v>2.6188236997028803E-2</v>
      </c>
    </row>
    <row r="16" spans="1:33" s="13" customFormat="1" x14ac:dyDescent="0.3">
      <c r="A16" s="124">
        <v>41201</v>
      </c>
      <c r="B16" s="9">
        <v>196</v>
      </c>
      <c r="C16" s="13">
        <v>0.1466435991602815</v>
      </c>
      <c r="D16" s="13">
        <v>0.44960929024298246</v>
      </c>
      <c r="E16" s="13">
        <v>0.27045676609549252</v>
      </c>
      <c r="F16" s="13">
        <v>0.11953167834371749</v>
      </c>
      <c r="G16" s="13">
        <v>1.3758666157526113E-2</v>
      </c>
      <c r="H16" s="9">
        <v>-29.792373895238789</v>
      </c>
      <c r="J16" s="13">
        <v>0.18801394100304031</v>
      </c>
      <c r="K16" s="13">
        <v>0.41708907586096766</v>
      </c>
      <c r="L16" s="13">
        <v>0.3050206869311935</v>
      </c>
      <c r="M16" s="13">
        <v>8.3489137202905489E-2</v>
      </c>
      <c r="N16" s="13">
        <v>6.3871590018930169E-3</v>
      </c>
      <c r="O16" s="9">
        <v>-34.842675133017835</v>
      </c>
      <c r="P16" s="12"/>
      <c r="Q16" s="10">
        <v>7.669900779676686E-2</v>
      </c>
      <c r="R16" s="10">
        <v>0.28841540306305652</v>
      </c>
      <c r="S16" s="10">
        <v>0.52825074083332302</v>
      </c>
      <c r="T16" s="10">
        <v>6.5768684692266446E-2</v>
      </c>
      <c r="U16" s="10">
        <v>4.0866163614587378E-2</v>
      </c>
      <c r="V16" s="28">
        <v>1.4113751865297022E-2</v>
      </c>
      <c r="W16" s="28">
        <v>2.9512999225700151E-2</v>
      </c>
      <c r="X16" s="78"/>
      <c r="Y16" s="10">
        <v>6.4920104723277583E-2</v>
      </c>
      <c r="Z16" s="10">
        <v>0.28817857197047264</v>
      </c>
      <c r="AA16" s="10">
        <v>0.39964420683528734</v>
      </c>
      <c r="AB16" s="10">
        <v>0.16291843310102322</v>
      </c>
      <c r="AC16" s="10">
        <v>8.4338683369939091E-2</v>
      </c>
      <c r="AD16" s="30">
        <v>1.8271540368477484E-2</v>
      </c>
      <c r="AE16" s="28">
        <v>1.8080906948275549E-2</v>
      </c>
      <c r="AF16" s="28">
        <v>1.6858958274016587E-2</v>
      </c>
      <c r="AG16" s="28">
        <v>2.4810233044323927E-2</v>
      </c>
    </row>
    <row r="17" spans="1:33" s="13" customFormat="1" x14ac:dyDescent="0.3">
      <c r="A17" s="124">
        <v>41229</v>
      </c>
      <c r="B17" s="9">
        <v>198</v>
      </c>
      <c r="C17" s="13">
        <v>0.16511879439681448</v>
      </c>
      <c r="D17" s="13">
        <v>0.41865164652988845</v>
      </c>
      <c r="E17" s="13">
        <v>0.2850301033589433</v>
      </c>
      <c r="F17" s="13">
        <v>0.11175333704100991</v>
      </c>
      <c r="G17" s="13">
        <v>1.944611867334373E-2</v>
      </c>
      <c r="H17" s="9">
        <v>-29.912183046791</v>
      </c>
      <c r="J17" s="13">
        <v>0.14587374192053656</v>
      </c>
      <c r="K17" s="13">
        <v>0.44949533048566914</v>
      </c>
      <c r="L17" s="13">
        <v>0.33536833181605835</v>
      </c>
      <c r="M17" s="13">
        <v>6.2952802185534326E-2</v>
      </c>
      <c r="N17" s="13">
        <v>6.3097935922015978E-3</v>
      </c>
      <c r="O17" s="9">
        <v>-33.283521247840234</v>
      </c>
      <c r="P17" s="12"/>
      <c r="Q17" s="10">
        <v>6.8471579316792389E-2</v>
      </c>
      <c r="R17" s="10">
        <v>0.22501209630823216</v>
      </c>
      <c r="S17" s="10">
        <v>0.55743232986864144</v>
      </c>
      <c r="T17" s="10">
        <v>0.10782737595006886</v>
      </c>
      <c r="U17" s="10">
        <v>4.1256618556265126E-2</v>
      </c>
      <c r="V17" s="28">
        <v>1.6567707162415641E-2</v>
      </c>
      <c r="W17" s="28">
        <v>2.9692027137727939E-2</v>
      </c>
      <c r="X17" s="78"/>
      <c r="Y17" s="10">
        <v>5.9690838467196361E-2</v>
      </c>
      <c r="Z17" s="10">
        <v>0.2310146915876013</v>
      </c>
      <c r="AA17" s="10">
        <v>0.41126194566757379</v>
      </c>
      <c r="AB17" s="10">
        <v>0.20027576886314993</v>
      </c>
      <c r="AC17" s="10">
        <v>9.7756755414478716E-2</v>
      </c>
      <c r="AD17" s="30">
        <v>2.0907858223402274E-2</v>
      </c>
      <c r="AE17" s="28">
        <v>2.0321927270678049E-2</v>
      </c>
      <c r="AF17" s="28">
        <v>1.9287067038981656E-2</v>
      </c>
      <c r="AG17" s="28">
        <v>2.6059392459089236E-2</v>
      </c>
    </row>
    <row r="18" spans="1:33" s="13" customFormat="1" x14ac:dyDescent="0.3">
      <c r="A18" s="124">
        <v>41257</v>
      </c>
      <c r="B18" s="9">
        <v>207</v>
      </c>
      <c r="C18" s="13">
        <v>0.13891840750195164</v>
      </c>
      <c r="D18" s="13">
        <v>0.41070674985624156</v>
      </c>
      <c r="E18" s="13">
        <v>0.2563852685794632</v>
      </c>
      <c r="F18" s="13">
        <v>0.17352570651638263</v>
      </c>
      <c r="G18" s="13">
        <v>2.0463867545960836E-2</v>
      </c>
      <c r="H18" s="9">
        <v>-23.704506162592033</v>
      </c>
      <c r="J18" s="13">
        <v>0.1488772177855483</v>
      </c>
      <c r="K18" s="13">
        <v>0.36596157245752792</v>
      </c>
      <c r="L18" s="13">
        <v>0.36736891522752835</v>
      </c>
      <c r="M18" s="13">
        <v>0.11191610824765411</v>
      </c>
      <c r="N18" s="13">
        <v>5.8761862817415756E-3</v>
      </c>
      <c r="O18" s="9">
        <v>-27.002376360874358</v>
      </c>
      <c r="P18" s="12"/>
      <c r="Q18" s="10">
        <v>7.5724497490547799E-2</v>
      </c>
      <c r="R18" s="10">
        <v>0.26837348287620633</v>
      </c>
      <c r="S18" s="10">
        <v>0.53046859757928755</v>
      </c>
      <c r="T18" s="10">
        <v>9.0654619531405689E-2</v>
      </c>
      <c r="U18" s="10">
        <v>3.4778802522552506E-2</v>
      </c>
      <c r="V18" s="28">
        <v>1.4807794934384173E-2</v>
      </c>
      <c r="W18" s="28">
        <v>2.9345752754059845E-2</v>
      </c>
      <c r="X18" s="78"/>
      <c r="Y18" s="10">
        <v>7.0870482671740009E-2</v>
      </c>
      <c r="Z18" s="10">
        <v>0.25594024355643774</v>
      </c>
      <c r="AA18" s="10">
        <v>0.42005586292681463</v>
      </c>
      <c r="AB18" s="10">
        <v>0.1737878726880058</v>
      </c>
      <c r="AC18" s="10">
        <v>7.9345538157001697E-2</v>
      </c>
      <c r="AD18" s="30">
        <v>1.8695954802041833E-2</v>
      </c>
      <c r="AE18" s="28">
        <v>1.8162540736954915E-2</v>
      </c>
      <c r="AF18" s="28">
        <v>1.7880017278649268E-2</v>
      </c>
      <c r="AG18" s="28">
        <v>2.538423874355944E-2</v>
      </c>
    </row>
    <row r="19" spans="1:33" x14ac:dyDescent="0.15">
      <c r="A19" s="124">
        <v>41285</v>
      </c>
      <c r="B19" s="14">
        <v>200</v>
      </c>
      <c r="C19" s="33">
        <v>0.1423539026801387</v>
      </c>
      <c r="D19" s="33">
        <v>0.42791636014455037</v>
      </c>
      <c r="E19" s="33">
        <v>0.29330241464646872</v>
      </c>
      <c r="F19" s="33">
        <v>0.1364273225288421</v>
      </c>
      <c r="G19" s="33">
        <v>0</v>
      </c>
      <c r="H19" s="14">
        <v>-28.809842148799287</v>
      </c>
      <c r="J19" s="33">
        <v>0.14093276884880054</v>
      </c>
      <c r="K19" s="33">
        <v>0.45348826924388447</v>
      </c>
      <c r="L19" s="33">
        <v>0.3464985141735123</v>
      </c>
      <c r="M19" s="33">
        <v>5.9080447733802686E-2</v>
      </c>
      <c r="N19" s="33">
        <v>0</v>
      </c>
      <c r="O19" s="14">
        <v>-33.813667960384144</v>
      </c>
      <c r="P19" s="31"/>
      <c r="Q19" s="33">
        <v>7.3098459112935596E-2</v>
      </c>
      <c r="R19" s="33">
        <v>0.24063416770703352</v>
      </c>
      <c r="S19" s="33">
        <v>0.54248704641180379</v>
      </c>
      <c r="T19" s="33">
        <v>0.10752898072750317</v>
      </c>
      <c r="U19" s="33">
        <v>3.6251346040723845E-2</v>
      </c>
      <c r="V19" s="28">
        <v>1.586401173752091E-2</v>
      </c>
      <c r="W19" s="28">
        <v>2.9711854871230528E-2</v>
      </c>
      <c r="X19" s="79"/>
      <c r="Y19" s="10">
        <v>5.9472103323433653E-2</v>
      </c>
      <c r="Z19" s="10">
        <v>0.28187460940870507</v>
      </c>
      <c r="AA19" s="10">
        <v>0.4173460371997792</v>
      </c>
      <c r="AB19" s="10">
        <v>0.17305725800942276</v>
      </c>
      <c r="AC19" s="10">
        <v>6.824999205865924E-2</v>
      </c>
      <c r="AD19" s="32">
        <v>1.8174768521423371E-2</v>
      </c>
      <c r="AE19" s="32">
        <v>1.7601887345185089E-2</v>
      </c>
      <c r="AF19" s="32">
        <v>1.6831995307548218E-2</v>
      </c>
      <c r="AG19" s="32">
        <v>2.3897983694869698E-2</v>
      </c>
    </row>
    <row r="20" spans="1:33" x14ac:dyDescent="0.15">
      <c r="A20" s="124">
        <v>41313</v>
      </c>
      <c r="B20" s="14">
        <v>199</v>
      </c>
      <c r="C20" s="33">
        <v>0.16531239144422011</v>
      </c>
      <c r="D20" s="33">
        <v>0.40581955856781776</v>
      </c>
      <c r="E20" s="33">
        <v>0.29427062108857072</v>
      </c>
      <c r="F20" s="33">
        <v>0.12954978531563574</v>
      </c>
      <c r="G20" s="33">
        <v>5.0476435837558545E-3</v>
      </c>
      <c r="H20" s="14">
        <v>-29.839963448655524</v>
      </c>
      <c r="J20" s="33">
        <v>0.15989472783744599</v>
      </c>
      <c r="K20" s="33">
        <v>0.3905727804752091</v>
      </c>
      <c r="L20" s="33">
        <v>0.35585698524633863</v>
      </c>
      <c r="M20" s="33">
        <v>8.977913837302888E-2</v>
      </c>
      <c r="N20" s="33">
        <v>3.8963680679774942E-3</v>
      </c>
      <c r="O20" s="14">
        <v>-30.639518082055858</v>
      </c>
      <c r="P20" s="31"/>
      <c r="Q20" s="33">
        <v>5.597908167751104E-2</v>
      </c>
      <c r="R20" s="33">
        <v>0.23162611919830847</v>
      </c>
      <c r="S20" s="33">
        <v>0.55832481968804348</v>
      </c>
      <c r="T20" s="33">
        <v>0.13007047105447878</v>
      </c>
      <c r="U20" s="33">
        <v>2.3999508381657861E-2</v>
      </c>
      <c r="V20" s="28">
        <v>1.668970410528927E-2</v>
      </c>
      <c r="W20" s="28">
        <v>2.6168632128524633E-2</v>
      </c>
      <c r="X20" s="79"/>
      <c r="Y20" s="10">
        <v>5.1285257721736394E-2</v>
      </c>
      <c r="Z20" s="10">
        <v>0.2604047948811683</v>
      </c>
      <c r="AA20" s="10">
        <v>0.43394621593717064</v>
      </c>
      <c r="AB20" s="10">
        <v>0.17360562850128361</v>
      </c>
      <c r="AC20" s="10">
        <v>8.0758102958641109E-2</v>
      </c>
      <c r="AD20" s="32">
        <v>1.9442930481878493E-2</v>
      </c>
      <c r="AE20" s="32">
        <v>1.9520288242546674E-2</v>
      </c>
      <c r="AF20" s="32">
        <v>1.8409935589048246E-2</v>
      </c>
      <c r="AG20" s="32">
        <v>2.3750784029143185E-2</v>
      </c>
    </row>
    <row r="21" spans="1:33" x14ac:dyDescent="0.15">
      <c r="A21" s="124">
        <v>41348</v>
      </c>
      <c r="B21" s="14">
        <v>193</v>
      </c>
      <c r="C21" s="33">
        <v>0.10415967785552219</v>
      </c>
      <c r="D21" s="33">
        <v>0.41112658482237863</v>
      </c>
      <c r="E21" s="33">
        <v>0.31158382590470568</v>
      </c>
      <c r="F21" s="33">
        <v>0.16236184907555587</v>
      </c>
      <c r="G21" s="33">
        <v>1.076806234183763E-2</v>
      </c>
      <c r="H21" s="14">
        <v>-21.777398338709595</v>
      </c>
      <c r="J21" s="33">
        <v>0.10110202987967529</v>
      </c>
      <c r="K21" s="33">
        <v>0.47577587547916678</v>
      </c>
      <c r="L21" s="33">
        <v>0.32110636414332666</v>
      </c>
      <c r="M21" s="33">
        <v>0.10201573049783126</v>
      </c>
      <c r="N21" s="33">
        <v>0</v>
      </c>
      <c r="O21" s="14">
        <v>-28.798210237034308</v>
      </c>
      <c r="P21" s="31"/>
      <c r="Q21" s="33">
        <v>4.3152762920859677E-2</v>
      </c>
      <c r="R21" s="33">
        <v>0.21333180155035167</v>
      </c>
      <c r="S21" s="33">
        <v>0.60683102709872638</v>
      </c>
      <c r="T21" s="33">
        <v>0.10016959722255601</v>
      </c>
      <c r="U21" s="33">
        <v>3.651481120750609E-2</v>
      </c>
      <c r="V21" s="28">
        <v>1.7471237844909938E-2</v>
      </c>
      <c r="W21" s="28">
        <v>2.464740400775324E-2</v>
      </c>
      <c r="X21" s="79"/>
      <c r="Y21" s="10">
        <v>6.3564057629291237E-2</v>
      </c>
      <c r="Z21" s="10">
        <v>0.25151015019771483</v>
      </c>
      <c r="AA21" s="10">
        <v>0.43219479143014844</v>
      </c>
      <c r="AB21" s="10">
        <v>0.17135733374527398</v>
      </c>
      <c r="AC21" s="10">
        <v>8.1373666997571731E-2</v>
      </c>
      <c r="AD21" s="32">
        <v>1.9109328045682404E-2</v>
      </c>
      <c r="AE21" s="32">
        <v>1.9105216150153561E-2</v>
      </c>
      <c r="AF21" s="32">
        <v>1.777563540729855E-2</v>
      </c>
      <c r="AG21" s="32">
        <v>2.2557790589347943E-2</v>
      </c>
    </row>
    <row r="22" spans="1:33" x14ac:dyDescent="0.15">
      <c r="A22" s="124">
        <v>41376</v>
      </c>
      <c r="B22" s="14">
        <v>189</v>
      </c>
      <c r="C22" s="33">
        <v>0.13404473992527041</v>
      </c>
      <c r="D22" s="33">
        <v>0.42467871305040156</v>
      </c>
      <c r="E22" s="33">
        <v>0.24467692394593496</v>
      </c>
      <c r="F22" s="33">
        <v>0.1915519794946374</v>
      </c>
      <c r="G22" s="33">
        <v>5.0476435837558545E-3</v>
      </c>
      <c r="H22" s="14">
        <v>-24.556046311939664</v>
      </c>
      <c r="J22" s="33">
        <v>0.13951621444303286</v>
      </c>
      <c r="K22" s="33">
        <v>0.41336907004892481</v>
      </c>
      <c r="L22" s="33">
        <v>0.33144505447355116</v>
      </c>
      <c r="M22" s="33">
        <v>0.11198390745667475</v>
      </c>
      <c r="N22" s="33">
        <v>3.6857535778165489E-3</v>
      </c>
      <c r="O22" s="14">
        <v>-28.652304216134134</v>
      </c>
      <c r="P22" s="31"/>
      <c r="Q22" s="33">
        <v>5.7374806577721225E-2</v>
      </c>
      <c r="R22" s="33">
        <v>0.18474776450668451</v>
      </c>
      <c r="S22" s="33">
        <v>0.60842098101356878</v>
      </c>
      <c r="T22" s="33">
        <v>0.11809020754741568</v>
      </c>
      <c r="U22" s="33">
        <v>3.1366240354610324E-2</v>
      </c>
      <c r="V22" s="28">
        <v>1.7626506211890196E-2</v>
      </c>
      <c r="W22" s="28">
        <v>2.5748739115117446E-2</v>
      </c>
      <c r="X22" s="79"/>
      <c r="Y22" s="10">
        <v>5.5359816710534367E-2</v>
      </c>
      <c r="Z22" s="10">
        <v>0.23241191335418393</v>
      </c>
      <c r="AA22" s="10">
        <v>0.41795045254403951</v>
      </c>
      <c r="AB22" s="10">
        <v>0.20414097712120136</v>
      </c>
      <c r="AC22" s="10">
        <v>9.013684027004093E-2</v>
      </c>
      <c r="AD22" s="32">
        <v>2.0825662217720621E-2</v>
      </c>
      <c r="AE22" s="32">
        <v>2.0571653576362939E-2</v>
      </c>
      <c r="AF22" s="32">
        <v>1.9530789879227028E-2</v>
      </c>
      <c r="AG22" s="32">
        <v>2.2837485504436476E-2</v>
      </c>
    </row>
    <row r="23" spans="1:33" x14ac:dyDescent="0.15">
      <c r="A23" s="124">
        <v>41404</v>
      </c>
      <c r="B23" s="37">
        <v>184</v>
      </c>
      <c r="C23" s="36">
        <v>0.10395037734988871</v>
      </c>
      <c r="D23" s="36">
        <v>0.43555258448522127</v>
      </c>
      <c r="E23" s="36">
        <v>0.25840036410275297</v>
      </c>
      <c r="F23" s="36">
        <v>0.19614325831930887</v>
      </c>
      <c r="G23" s="36">
        <v>5.9534157428282383E-3</v>
      </c>
      <c r="H23" s="37">
        <v>-21.770162469001672</v>
      </c>
      <c r="J23" s="36">
        <v>0.11400641889486042</v>
      </c>
      <c r="K23" s="36">
        <v>0.43115303723251602</v>
      </c>
      <c r="L23" s="36">
        <v>0.31064715830872908</v>
      </c>
      <c r="M23" s="36">
        <v>0.13160898353613018</v>
      </c>
      <c r="N23" s="36">
        <v>1.2584402027764403E-2</v>
      </c>
      <c r="O23" s="37">
        <v>-25.119404371528887</v>
      </c>
      <c r="P23" s="39"/>
      <c r="Q23" s="36">
        <v>5.2597633539767263E-2</v>
      </c>
      <c r="R23" s="36">
        <v>0.21494891462748558</v>
      </c>
      <c r="S23" s="36">
        <v>0.5650974430372725</v>
      </c>
      <c r="T23" s="36">
        <v>0.12763208245482807</v>
      </c>
      <c r="U23" s="36">
        <v>3.9723926340646656E-2</v>
      </c>
      <c r="V23" s="28">
        <v>1.7738715068582041E-2</v>
      </c>
      <c r="W23" s="28">
        <v>2.7963348510052978E-2</v>
      </c>
      <c r="X23" s="80"/>
      <c r="Y23" s="38">
        <v>7.4022036011091946E-2</v>
      </c>
      <c r="Z23" s="38">
        <v>0.25404064176199098</v>
      </c>
      <c r="AA23" s="38">
        <v>0.37849043927970039</v>
      </c>
      <c r="AB23" s="38">
        <v>0.19839912625062592</v>
      </c>
      <c r="AC23" s="38">
        <v>9.5047756696590588E-2</v>
      </c>
      <c r="AD23" s="32">
        <v>1.9728198517192649E-2</v>
      </c>
      <c r="AE23" s="32">
        <v>1.9228739125347866E-2</v>
      </c>
      <c r="AF23" s="32">
        <v>1.8467441485119154E-2</v>
      </c>
      <c r="AG23" s="32">
        <v>2.4871156724921219E-2</v>
      </c>
    </row>
    <row r="24" spans="1:33" x14ac:dyDescent="0.3">
      <c r="A24" s="124">
        <v>41439</v>
      </c>
      <c r="B24" s="9">
        <v>190</v>
      </c>
      <c r="C24" s="13">
        <v>0.11322909674113646</v>
      </c>
      <c r="D24" s="13">
        <v>0.32260391508905684</v>
      </c>
      <c r="E24" s="13">
        <v>0.30971242469925131</v>
      </c>
      <c r="F24" s="13">
        <v>0.24082597242636453</v>
      </c>
      <c r="G24" s="13">
        <v>1.3628591044190577E-2</v>
      </c>
      <c r="H24" s="9">
        <v>-14.048947702829203</v>
      </c>
      <c r="J24" s="13">
        <v>9.8286094628230514E-2</v>
      </c>
      <c r="K24" s="13">
        <v>0.39979984886546965</v>
      </c>
      <c r="L24" s="13">
        <v>0.36390315734412298</v>
      </c>
      <c r="M24" s="13">
        <v>0.1246539418005627</v>
      </c>
      <c r="N24" s="13">
        <v>1.3356957361613938E-2</v>
      </c>
      <c r="O24" s="9">
        <v>-22.250209079907002</v>
      </c>
      <c r="P24" s="15"/>
      <c r="Q24" s="10">
        <v>4.5066907440536506E-2</v>
      </c>
      <c r="R24" s="10">
        <v>0.22088008594962827</v>
      </c>
      <c r="S24" s="10">
        <v>0.59589143674984002</v>
      </c>
      <c r="T24" s="10">
        <v>0.12069386100695458</v>
      </c>
      <c r="U24" s="10">
        <v>1.746770885304063E-2</v>
      </c>
      <c r="V24" s="28">
        <v>1.6892307557646691E-2</v>
      </c>
      <c r="W24" s="28">
        <v>2.2702721253609684E-2</v>
      </c>
      <c r="X24" s="78"/>
      <c r="Y24" s="26">
        <v>7.6427941215086614E-2</v>
      </c>
      <c r="Z24" s="26">
        <v>0.28165740019431601</v>
      </c>
      <c r="AA24" s="26">
        <v>0.39430301889765185</v>
      </c>
      <c r="AB24" s="26">
        <v>0.1655311270026055</v>
      </c>
      <c r="AC24" s="26">
        <v>8.2080512690340571E-2</v>
      </c>
      <c r="AD24" s="30">
        <v>1.7903577395175951E-2</v>
      </c>
      <c r="AE24" s="30">
        <v>1.7465068740946235E-2</v>
      </c>
      <c r="AF24" s="30">
        <v>1.6018553368286854E-2</v>
      </c>
      <c r="AG24" s="30">
        <v>2.5505804783203634E-2</v>
      </c>
    </row>
    <row r="25" spans="1:33" x14ac:dyDescent="0.3">
      <c r="A25" s="124">
        <v>41467</v>
      </c>
      <c r="B25" s="9">
        <v>209</v>
      </c>
      <c r="C25" s="13">
        <v>0.13122341797494907</v>
      </c>
      <c r="D25" s="13">
        <v>0.36880675886344755</v>
      </c>
      <c r="E25" s="13">
        <v>0.28929217768110299</v>
      </c>
      <c r="F25" s="13">
        <v>0.20781205937859271</v>
      </c>
      <c r="G25" s="13">
        <v>2.8655861019074051E-3</v>
      </c>
      <c r="H25" s="9">
        <v>-20.885518161546909</v>
      </c>
      <c r="I25" s="11"/>
      <c r="J25" s="13">
        <v>7.5787478705431843E-2</v>
      </c>
      <c r="K25" s="13">
        <v>0.45995470086425189</v>
      </c>
      <c r="L25" s="13">
        <v>0.33260252932267886</v>
      </c>
      <c r="M25" s="13">
        <v>0.12878970500572973</v>
      </c>
      <c r="N25" s="13">
        <v>2.8655861019074051E-3</v>
      </c>
      <c r="O25" s="9">
        <v>-23.850439053278546</v>
      </c>
      <c r="Q25" s="10">
        <v>4.8210399207514153E-2</v>
      </c>
      <c r="R25" s="10">
        <v>0.22528710596990184</v>
      </c>
      <c r="S25" s="10">
        <v>0.57978683764987371</v>
      </c>
      <c r="T25" s="10">
        <v>9.4968404071506765E-2</v>
      </c>
      <c r="U25" s="10">
        <v>5.1747253101203594E-2</v>
      </c>
      <c r="V25" s="28">
        <v>1.7535100117779655E-2</v>
      </c>
      <c r="W25" s="28">
        <v>2.819587162811419E-2</v>
      </c>
      <c r="X25" s="80"/>
      <c r="Y25" s="26">
        <v>6.8951482314634133E-2</v>
      </c>
      <c r="Z25" s="26">
        <v>0.26404857037998392</v>
      </c>
      <c r="AA25" s="26">
        <v>0.41922665917978724</v>
      </c>
      <c r="AB25" s="26">
        <v>0.17181731569460582</v>
      </c>
      <c r="AC25" s="26">
        <v>7.595597243098931E-2</v>
      </c>
      <c r="AD25" s="30">
        <v>1.8435554510946653E-2</v>
      </c>
      <c r="AE25" s="30">
        <v>1.8326261282489324E-2</v>
      </c>
      <c r="AF25" s="30">
        <v>1.6958304521489977E-2</v>
      </c>
      <c r="AG25" s="30">
        <v>2.4833988672204384E-2</v>
      </c>
    </row>
    <row r="26" spans="1:33" x14ac:dyDescent="0.3">
      <c r="A26" s="124">
        <v>41495</v>
      </c>
      <c r="B26" s="9">
        <v>212</v>
      </c>
      <c r="C26" s="13">
        <v>0.1071223968016824</v>
      </c>
      <c r="D26" s="13">
        <v>0.36250335339088324</v>
      </c>
      <c r="E26" s="13">
        <v>0.30204413243868156</v>
      </c>
      <c r="F26" s="13">
        <v>0.20270251740010464</v>
      </c>
      <c r="G26" s="13">
        <v>2.5627599968648586E-2</v>
      </c>
      <c r="H26" s="9">
        <v>-16.139521482842309</v>
      </c>
      <c r="I26" s="11"/>
      <c r="J26" s="13">
        <v>0.10123924613650001</v>
      </c>
      <c r="K26" s="13">
        <v>0.4510342751440119</v>
      </c>
      <c r="L26" s="13">
        <v>0.32969393266461738</v>
      </c>
      <c r="M26" s="13">
        <v>9.6647499204166057E-2</v>
      </c>
      <c r="N26" s="13">
        <v>2.1385046850704591E-2</v>
      </c>
      <c r="O26" s="9">
        <v>-25.704758725571832</v>
      </c>
      <c r="Q26" s="10">
        <v>6.3898384535549385E-2</v>
      </c>
      <c r="R26" s="10">
        <v>0.24522289999807012</v>
      </c>
      <c r="S26" s="10">
        <v>0.51027682860500201</v>
      </c>
      <c r="T26" s="10">
        <v>0.13709968711582185</v>
      </c>
      <c r="U26" s="10">
        <v>4.3502199745556532E-2</v>
      </c>
      <c r="V26" s="28">
        <v>1.7021688350755328E-2</v>
      </c>
      <c r="W26" s="28">
        <v>3.1589962941529971E-2</v>
      </c>
      <c r="X26" s="80"/>
      <c r="Y26" s="26">
        <v>5.0692157177812509E-2</v>
      </c>
      <c r="Z26" s="26">
        <v>0.25344349859217313</v>
      </c>
      <c r="AA26" s="26">
        <v>0.42135883386225742</v>
      </c>
      <c r="AB26" s="26">
        <v>0.19548497136205992</v>
      </c>
      <c r="AC26" s="26">
        <v>7.9020539005696944E-2</v>
      </c>
      <c r="AD26" s="30">
        <v>1.9973964728513115E-2</v>
      </c>
      <c r="AE26" s="30">
        <v>1.9627688199895105E-2</v>
      </c>
      <c r="AF26" s="30">
        <v>1.8746360575783796E-2</v>
      </c>
      <c r="AG26" s="30">
        <v>2.3269795715524191E-2</v>
      </c>
    </row>
    <row r="27" spans="1:33" x14ac:dyDescent="0.3">
      <c r="A27" s="124">
        <v>41530</v>
      </c>
      <c r="B27" s="9">
        <v>206</v>
      </c>
      <c r="C27" s="13">
        <v>0.12058829673978738</v>
      </c>
      <c r="D27" s="13">
        <v>0.35784367898808356</v>
      </c>
      <c r="E27" s="13">
        <v>0.33274759228724909</v>
      </c>
      <c r="F27" s="13">
        <v>0.17989532527164756</v>
      </c>
      <c r="G27" s="13">
        <v>8.9251067132324405E-3</v>
      </c>
      <c r="H27" s="9">
        <v>-20.063736688477295</v>
      </c>
      <c r="I27" s="60"/>
      <c r="J27" s="13">
        <v>0.11828700858285311</v>
      </c>
      <c r="K27" s="13">
        <v>0.39398147995986738</v>
      </c>
      <c r="L27" s="13">
        <v>0.35629132049641221</v>
      </c>
      <c r="M27" s="13">
        <v>0.12805358920406751</v>
      </c>
      <c r="N27" s="13">
        <v>3.3866017567996611E-3</v>
      </c>
      <c r="O27" s="9">
        <v>-24.786435220395344</v>
      </c>
      <c r="P27" s="61"/>
      <c r="Q27" s="10">
        <v>4.6653200016564894E-2</v>
      </c>
      <c r="R27" s="10">
        <v>0.2561539264669801</v>
      </c>
      <c r="S27" s="10">
        <v>0.54784449183902528</v>
      </c>
      <c r="T27" s="10">
        <v>0.11074263352569774</v>
      </c>
      <c r="U27" s="10">
        <v>3.8605748151731858E-2</v>
      </c>
      <c r="V27" s="28">
        <v>1.6769876066581021E-2</v>
      </c>
      <c r="W27" s="28">
        <v>2.7273924044109981E-2</v>
      </c>
      <c r="X27" s="80"/>
      <c r="Y27" s="26">
        <v>6.3258376704813421E-2</v>
      </c>
      <c r="Z27" s="26">
        <v>0.26953084504142355</v>
      </c>
      <c r="AA27" s="26">
        <v>0.41236461526668777</v>
      </c>
      <c r="AB27" s="26">
        <v>0.17389973641504747</v>
      </c>
      <c r="AC27" s="26">
        <v>8.0946426572027622E-2</v>
      </c>
      <c r="AD27" s="30">
        <v>1.8794899822161058E-2</v>
      </c>
      <c r="AE27" s="30">
        <v>1.8598425824662587E-2</v>
      </c>
      <c r="AF27" s="30">
        <v>1.6088534441662444E-2</v>
      </c>
      <c r="AG27" s="30">
        <v>2.419980022964445E-2</v>
      </c>
    </row>
    <row r="28" spans="1:33" x14ac:dyDescent="0.3">
      <c r="A28" s="124">
        <v>41558</v>
      </c>
      <c r="B28" s="9">
        <v>216</v>
      </c>
      <c r="C28" s="13">
        <v>0.15026210613047664</v>
      </c>
      <c r="D28" s="13">
        <v>0.37683861929252721</v>
      </c>
      <c r="E28" s="13">
        <v>0.30492394776473086</v>
      </c>
      <c r="F28" s="13">
        <v>0.16331874939666588</v>
      </c>
      <c r="G28" s="13">
        <v>4.6565774155995334E-3</v>
      </c>
      <c r="H28" s="9">
        <v>-25.236546366280773</v>
      </c>
      <c r="I28" s="60"/>
      <c r="J28" s="13">
        <v>0.13714734862499978</v>
      </c>
      <c r="K28" s="13">
        <v>0.45209536412395329</v>
      </c>
      <c r="L28" s="13">
        <v>0.26779422128259345</v>
      </c>
      <c r="M28" s="13">
        <v>0.14296306596845351</v>
      </c>
      <c r="N28" s="13">
        <v>0</v>
      </c>
      <c r="O28" s="9">
        <v>-29.171349770274965</v>
      </c>
      <c r="P28" s="61"/>
      <c r="Q28" s="10">
        <v>5.7962864971013987E-2</v>
      </c>
      <c r="R28" s="10">
        <v>0.23045972353144026</v>
      </c>
      <c r="S28" s="10">
        <v>0.55765699062258045</v>
      </c>
      <c r="T28" s="10">
        <v>0.11883405077113282</v>
      </c>
      <c r="U28" s="10">
        <v>3.5086370103832268E-2</v>
      </c>
      <c r="V28" s="28">
        <v>1.6852426750106567E-2</v>
      </c>
      <c r="W28" s="28">
        <v>2.7868906847733851E-2</v>
      </c>
      <c r="X28" s="80"/>
      <c r="Y28" s="26">
        <v>6.7437218498593271E-2</v>
      </c>
      <c r="Z28" s="26">
        <v>0.25612305926619494</v>
      </c>
      <c r="AA28" s="26">
        <v>0.41158570423388857</v>
      </c>
      <c r="AB28" s="26">
        <v>0.18228072392362946</v>
      </c>
      <c r="AC28" s="26">
        <v>8.257329407769351E-2</v>
      </c>
      <c r="AD28" s="30">
        <v>1.9128596316312703E-2</v>
      </c>
      <c r="AE28" s="30">
        <v>1.9099273463336949E-2</v>
      </c>
      <c r="AF28" s="30">
        <v>1.7383401064977783E-2</v>
      </c>
      <c r="AG28" s="30">
        <v>2.3927880042071532E-2</v>
      </c>
    </row>
    <row r="29" spans="1:33" x14ac:dyDescent="0.3">
      <c r="A29" s="124">
        <v>41586</v>
      </c>
      <c r="B29" s="9">
        <v>207</v>
      </c>
      <c r="C29" s="13">
        <v>0.12563464905723346</v>
      </c>
      <c r="D29" s="13">
        <v>0.4327856871279453</v>
      </c>
      <c r="E29" s="13">
        <v>0.28757452567697028</v>
      </c>
      <c r="F29" s="13">
        <v>0.14943171389038673</v>
      </c>
      <c r="G29" s="13">
        <v>4.5734242474638276E-3</v>
      </c>
      <c r="H29" s="9">
        <v>-26.273821142854892</v>
      </c>
      <c r="I29" s="60"/>
      <c r="J29" s="13">
        <v>0.11838841880751076</v>
      </c>
      <c r="K29" s="13">
        <v>0.46409609146512504</v>
      </c>
      <c r="L29" s="13">
        <v>0.31952674928227892</v>
      </c>
      <c r="M29" s="13">
        <v>9.4602138688285375E-2</v>
      </c>
      <c r="N29" s="13">
        <v>3.3866017567996611E-3</v>
      </c>
      <c r="O29" s="9">
        <v>-29.974879343913095</v>
      </c>
      <c r="P29" s="61"/>
      <c r="Q29" s="10">
        <v>4.2453600812157273E-2</v>
      </c>
      <c r="R29" s="10">
        <v>0.28479387253543242</v>
      </c>
      <c r="S29" s="10">
        <v>0.52635772324945751</v>
      </c>
      <c r="T29" s="10">
        <v>0.11720533120998775</v>
      </c>
      <c r="U29" s="10">
        <v>2.9189472192964624E-2</v>
      </c>
      <c r="V29" s="28">
        <v>1.6117664028723402E-2</v>
      </c>
      <c r="W29" s="28">
        <v>2.6035606571249467E-2</v>
      </c>
      <c r="X29" s="80"/>
      <c r="Y29" s="26">
        <v>5.3070339503983252E-2</v>
      </c>
      <c r="Z29" s="26">
        <v>0.27328233234880495</v>
      </c>
      <c r="AA29" s="26">
        <v>0.4225313880790017</v>
      </c>
      <c r="AB29" s="26">
        <v>0.17922157618606985</v>
      </c>
      <c r="AC29" s="26">
        <v>7.1894363882140377E-2</v>
      </c>
      <c r="AD29" s="30">
        <v>1.8871745851871582E-2</v>
      </c>
      <c r="AE29" s="30">
        <v>1.9214120264945577E-2</v>
      </c>
      <c r="AF29" s="30">
        <v>1.7553149024045415E-2</v>
      </c>
      <c r="AG29" s="30">
        <v>2.3359336367505232E-2</v>
      </c>
    </row>
    <row r="30" spans="1:33" x14ac:dyDescent="0.3">
      <c r="A30" s="124">
        <v>41617</v>
      </c>
      <c r="B30" s="9">
        <v>203</v>
      </c>
      <c r="C30" s="13">
        <v>0.11944909802884192</v>
      </c>
      <c r="D30" s="13">
        <v>0.34655834312411715</v>
      </c>
      <c r="E30" s="13">
        <v>0.32944767374336625</v>
      </c>
      <c r="F30" s="13">
        <v>0.18699720766076994</v>
      </c>
      <c r="G30" s="13">
        <v>1.754767744290445E-2</v>
      </c>
      <c r="H30" s="9">
        <v>-18.168198831761107</v>
      </c>
      <c r="I30" s="11"/>
      <c r="J30" s="13">
        <v>0.15452030830377744</v>
      </c>
      <c r="K30" s="13">
        <v>0.34678169456982033</v>
      </c>
      <c r="L30" s="13">
        <v>0.36736353802710026</v>
      </c>
      <c r="M30" s="13">
        <v>0.12130938522091025</v>
      </c>
      <c r="N30" s="13">
        <v>1.0025073878391688E-2</v>
      </c>
      <c r="O30" s="9">
        <v>-25.723138909984076</v>
      </c>
      <c r="Q30" s="10">
        <v>3.7280331284987901E-2</v>
      </c>
      <c r="R30" s="10">
        <v>0.25214071762383755</v>
      </c>
      <c r="S30" s="10">
        <v>0.53374965289982701</v>
      </c>
      <c r="T30" s="10">
        <v>0.1464918242566671</v>
      </c>
      <c r="U30" s="10">
        <v>3.0337473934679986E-2</v>
      </c>
      <c r="V30" s="28">
        <v>1.7609307838644273E-2</v>
      </c>
      <c r="W30" s="28">
        <v>2.6192609609330248E-2</v>
      </c>
      <c r="X30" s="80"/>
      <c r="Y30" s="26">
        <v>5.6583592329257415E-2</v>
      </c>
      <c r="Z30" s="26">
        <v>0.25582602111662828</v>
      </c>
      <c r="AA30" s="26">
        <v>0.43888031320219939</v>
      </c>
      <c r="AB30" s="26">
        <v>0.17470247557723809</v>
      </c>
      <c r="AC30" s="26">
        <v>7.4007597774676984E-2</v>
      </c>
      <c r="AD30" s="30">
        <v>1.9074489307028972E-2</v>
      </c>
      <c r="AE30" s="30">
        <v>1.8538222395742224E-2</v>
      </c>
      <c r="AF30" s="30">
        <v>1.737184250495322E-2</v>
      </c>
      <c r="AG30" s="30">
        <v>2.2525820421947281E-2</v>
      </c>
    </row>
    <row r="31" spans="1:33" x14ac:dyDescent="0.3">
      <c r="A31" s="124">
        <v>41649</v>
      </c>
      <c r="B31" s="9">
        <v>208</v>
      </c>
      <c r="C31" s="67">
        <v>0.12744409239411933</v>
      </c>
      <c r="D31" s="67">
        <v>0.38677039624255599</v>
      </c>
      <c r="E31" s="67">
        <v>0.34012415141848118</v>
      </c>
      <c r="F31" s="67">
        <v>0.13682953402919901</v>
      </c>
      <c r="G31" s="67">
        <v>8.8318259156443084E-3</v>
      </c>
      <c r="H31" s="66">
        <v>-24.358269758515355</v>
      </c>
      <c r="I31" s="11"/>
      <c r="J31" s="64">
        <v>0.15536555022119777</v>
      </c>
      <c r="K31" s="64">
        <v>0.3872090832224489</v>
      </c>
      <c r="L31" s="64">
        <v>0.34449870963467855</v>
      </c>
      <c r="M31" s="64">
        <v>0.10409483100603026</v>
      </c>
      <c r="N31" s="64">
        <v>8.8318259156443084E-3</v>
      </c>
      <c r="O31" s="63">
        <v>-28.809085041376274</v>
      </c>
      <c r="Q31" s="65">
        <v>5.6697710920573581E-2</v>
      </c>
      <c r="R31" s="65">
        <v>0.23692764448251544</v>
      </c>
      <c r="S31" s="65">
        <v>0.54170568815859643</v>
      </c>
      <c r="T31" s="65">
        <v>0.12516094364741398</v>
      </c>
      <c r="U31" s="65">
        <v>3.9508012790899862E-2</v>
      </c>
      <c r="V31" s="28">
        <v>1.7000000000000001E-2</v>
      </c>
      <c r="W31" s="28">
        <v>2.9000000000000001E-2</v>
      </c>
      <c r="X31" s="80"/>
      <c r="Y31" s="62">
        <v>6.4481295292576152E-2</v>
      </c>
      <c r="Z31" s="62">
        <v>0.25725736883776573</v>
      </c>
      <c r="AA31" s="62">
        <v>0.43090887993092764</v>
      </c>
      <c r="AB31" s="62">
        <v>0.1630538914087922</v>
      </c>
      <c r="AC31" s="62">
        <v>8.4298564529938197E-2</v>
      </c>
      <c r="AD31" s="32">
        <v>1.8908621220915012E-2</v>
      </c>
      <c r="AE31" s="32">
        <v>1.8616728359739473E-2</v>
      </c>
      <c r="AF31" s="32">
        <v>1.7340322619731462E-2</v>
      </c>
      <c r="AG31" s="32">
        <v>2.3139041648862796E-2</v>
      </c>
    </row>
    <row r="32" spans="1:33" x14ac:dyDescent="0.3">
      <c r="A32" s="124">
        <v>41677</v>
      </c>
      <c r="B32" s="9">
        <v>200</v>
      </c>
      <c r="C32" s="67">
        <v>0.12079395927275961</v>
      </c>
      <c r="D32" s="67">
        <v>0.39011076617151602</v>
      </c>
      <c r="E32" s="67">
        <v>0.27630160756194688</v>
      </c>
      <c r="F32" s="67">
        <v>0.20458922107105426</v>
      </c>
      <c r="G32" s="67">
        <v>8.2044459227229895E-3</v>
      </c>
      <c r="H32" s="66">
        <v>-20.535028590026752</v>
      </c>
      <c r="I32" s="11"/>
      <c r="J32" s="64">
        <v>9.560600031465788E-2</v>
      </c>
      <c r="K32" s="64">
        <v>0.42478687745751631</v>
      </c>
      <c r="L32" s="64">
        <v>0.34585498850556123</v>
      </c>
      <c r="M32" s="64">
        <v>0.13375213372226424</v>
      </c>
      <c r="N32" s="64">
        <v>0</v>
      </c>
      <c r="O32" s="63">
        <v>-24.11233721822839</v>
      </c>
      <c r="Q32" s="65">
        <v>4.9138133377763307E-2</v>
      </c>
      <c r="R32" s="65">
        <v>0.23453996434192656</v>
      </c>
      <c r="S32" s="65">
        <v>0.54307036594443714</v>
      </c>
      <c r="T32" s="65">
        <v>0.1301839489388939</v>
      </c>
      <c r="U32" s="65">
        <v>4.3067587396978982E-2</v>
      </c>
      <c r="V32" s="30">
        <v>1.7670057852707966E-2</v>
      </c>
      <c r="W32" s="30">
        <v>2.8799008814218787E-2</v>
      </c>
      <c r="X32" s="80"/>
      <c r="Y32" s="62">
        <v>6.0519165757891936E-2</v>
      </c>
      <c r="Z32" s="62">
        <v>0.24161146369849884</v>
      </c>
      <c r="AA32" s="62">
        <v>0.42801466859478798</v>
      </c>
      <c r="AB32" s="62">
        <v>0.1895243473261824</v>
      </c>
      <c r="AC32" s="62">
        <v>8.0330354622639141E-2</v>
      </c>
      <c r="AD32" s="32">
        <v>1.9750705227143561E-2</v>
      </c>
      <c r="AE32" s="32">
        <v>1.9550475805338165E-2</v>
      </c>
      <c r="AF32" s="32">
        <v>1.7797948499498645E-2</v>
      </c>
      <c r="AG32" s="32">
        <v>2.3611439787792229E-2</v>
      </c>
    </row>
    <row r="33" spans="1:33" x14ac:dyDescent="0.3">
      <c r="A33" s="124">
        <v>41712</v>
      </c>
      <c r="B33" s="9">
        <v>196</v>
      </c>
      <c r="C33" s="67">
        <v>0.12379132315104374</v>
      </c>
      <c r="D33" s="67">
        <v>0.36872812868156296</v>
      </c>
      <c r="E33" s="67">
        <v>0.32520556180334997</v>
      </c>
      <c r="F33" s="67">
        <v>0.17312939776560263</v>
      </c>
      <c r="G33" s="67">
        <v>9.1455885984407514E-3</v>
      </c>
      <c r="H33" s="66">
        <v>-21.244510001058316</v>
      </c>
      <c r="I33" s="11"/>
      <c r="J33" s="64">
        <v>0.13932165041012542</v>
      </c>
      <c r="K33" s="64">
        <v>0.45863566487838903</v>
      </c>
      <c r="L33" s="64">
        <v>0.30507246924592679</v>
      </c>
      <c r="M33" s="64">
        <v>9.1634553843517749E-2</v>
      </c>
      <c r="N33" s="64">
        <v>5.3356616220411324E-3</v>
      </c>
      <c r="O33" s="63">
        <v>-31.748654430551991</v>
      </c>
      <c r="Q33" s="65">
        <v>4.4207499911807238E-2</v>
      </c>
      <c r="R33" s="65">
        <v>0.21250229204245502</v>
      </c>
      <c r="S33" s="65">
        <v>0.62119094525962981</v>
      </c>
      <c r="T33" s="65">
        <v>8.7831628984131896E-2</v>
      </c>
      <c r="U33" s="65">
        <v>3.4267633801976054E-2</v>
      </c>
      <c r="V33" s="30">
        <v>1.7108992094440289E-2</v>
      </c>
      <c r="W33" s="30">
        <v>2.3733585564267936E-2</v>
      </c>
      <c r="X33" s="80"/>
      <c r="Y33" s="62">
        <v>6.5502562618052582E-2</v>
      </c>
      <c r="Z33" s="62">
        <v>0.27781091673055658</v>
      </c>
      <c r="AA33" s="62">
        <v>0.42390432678440271</v>
      </c>
      <c r="AB33" s="62">
        <v>0.16415090175295277</v>
      </c>
      <c r="AC33" s="62">
        <v>6.8631292114035375E-2</v>
      </c>
      <c r="AD33" s="32">
        <v>1.7851948880287224E-2</v>
      </c>
      <c r="AE33" s="32">
        <v>1.7818923230190603E-2</v>
      </c>
      <c r="AF33" s="32">
        <v>1.6508612960232486E-2</v>
      </c>
      <c r="AG33" s="32">
        <v>2.3694128450232242E-2</v>
      </c>
    </row>
    <row r="34" spans="1:33" x14ac:dyDescent="0.3">
      <c r="A34" s="124">
        <v>41740</v>
      </c>
      <c r="B34" s="9">
        <v>181</v>
      </c>
      <c r="C34" s="13">
        <v>0.15026128978760345</v>
      </c>
      <c r="D34" s="13">
        <v>0.32708418130159517</v>
      </c>
      <c r="E34" s="13">
        <v>0.33176666740233007</v>
      </c>
      <c r="F34" s="13">
        <v>0.16862918628122753</v>
      </c>
      <c r="G34" s="13">
        <v>2.2258675227243327E-2</v>
      </c>
      <c r="H34" s="9">
        <v>-20.723011207054395</v>
      </c>
      <c r="I34" s="11"/>
      <c r="J34" s="64">
        <v>0.14176647566635922</v>
      </c>
      <c r="K34" s="64">
        <v>0.35167662042817566</v>
      </c>
      <c r="L34" s="64">
        <v>0.39512684377161889</v>
      </c>
      <c r="M34" s="64">
        <v>9.2286352980825284E-2</v>
      </c>
      <c r="N34" s="64">
        <v>1.9143707153020308E-2</v>
      </c>
      <c r="O34" s="63">
        <v>-25.23179022370141</v>
      </c>
      <c r="Q34" s="65">
        <v>5.3411228533463681E-2</v>
      </c>
      <c r="R34" s="65">
        <v>0.20837964915561152</v>
      </c>
      <c r="S34" s="65">
        <v>0.61375410747977077</v>
      </c>
      <c r="T34" s="65">
        <v>7.1190606234964149E-2</v>
      </c>
      <c r="U34" s="10">
        <v>5.3264408596189729E-2</v>
      </c>
      <c r="V34" s="60">
        <v>1.7250346344096092E-2</v>
      </c>
      <c r="W34" s="60">
        <v>2.7494852633624996E-2</v>
      </c>
      <c r="X34" s="80"/>
      <c r="Y34" s="26">
        <v>5.6633563045770483E-2</v>
      </c>
      <c r="Z34" s="26">
        <v>0.26605365699292077</v>
      </c>
      <c r="AA34" s="26">
        <v>0.43785519549162139</v>
      </c>
      <c r="AB34" s="26">
        <v>0.1630630479079839</v>
      </c>
      <c r="AC34" s="26">
        <v>7.6394536561703655E-2</v>
      </c>
      <c r="AD34" s="30">
        <v>1.8730626758938603E-2</v>
      </c>
      <c r="AE34" s="30">
        <v>1.9036778147642416E-2</v>
      </c>
      <c r="AF34" s="30">
        <v>1.6719286518592044E-2</v>
      </c>
      <c r="AG34" s="30">
        <v>2.4124712660759468E-2</v>
      </c>
    </row>
    <row r="35" spans="1:33" x14ac:dyDescent="0.3">
      <c r="A35" s="124">
        <v>41768</v>
      </c>
      <c r="B35" s="9">
        <v>182</v>
      </c>
      <c r="C35" s="13">
        <v>0.12270826114210737</v>
      </c>
      <c r="D35" s="13">
        <v>0.33734206460139032</v>
      </c>
      <c r="E35" s="13">
        <v>0.33189389822608434</v>
      </c>
      <c r="F35" s="13">
        <v>0.19957207405137248</v>
      </c>
      <c r="G35" s="13">
        <v>8.4837019790454E-3</v>
      </c>
      <c r="H35" s="9">
        <v>-18.310955443807089</v>
      </c>
      <c r="I35" s="11"/>
      <c r="J35" s="64">
        <v>0.1163256428858494</v>
      </c>
      <c r="K35" s="64">
        <v>0.41012403418259552</v>
      </c>
      <c r="L35" s="64">
        <v>0.35993528715159018</v>
      </c>
      <c r="M35" s="64">
        <v>0.10932225347495883</v>
      </c>
      <c r="N35" s="64">
        <v>4.2927823050058203E-3</v>
      </c>
      <c r="O35" s="63">
        <v>-26.243375093466188</v>
      </c>
      <c r="Q35" s="65">
        <v>2.1975366082517978E-2</v>
      </c>
      <c r="R35" s="65">
        <v>0.21817849230791475</v>
      </c>
      <c r="S35" s="65">
        <v>0.6383554973143466</v>
      </c>
      <c r="T35" s="65">
        <v>8.9681359284537909E-2</v>
      </c>
      <c r="U35" s="10">
        <v>3.1809285010681983E-2</v>
      </c>
      <c r="V35" s="60">
        <v>1.7823414096659006E-2</v>
      </c>
      <c r="W35" s="60">
        <v>2.0446185619147846E-2</v>
      </c>
      <c r="X35" s="80"/>
      <c r="Y35" s="26">
        <v>5.6817649853724221E-2</v>
      </c>
      <c r="Z35" s="26">
        <v>0.25745528081184027</v>
      </c>
      <c r="AA35" s="26">
        <v>0.42309647920419308</v>
      </c>
      <c r="AB35" s="26">
        <v>0.19219870486560772</v>
      </c>
      <c r="AC35" s="26">
        <v>7.0431885264634411E-2</v>
      </c>
      <c r="AD35" s="30">
        <v>1.9239437897511744E-2</v>
      </c>
      <c r="AE35" s="30">
        <v>1.9298020345468913E-2</v>
      </c>
      <c r="AF35" s="30">
        <v>1.8236112911561946E-2</v>
      </c>
      <c r="AG35" s="30">
        <v>2.3982650979413975E-2</v>
      </c>
    </row>
    <row r="36" spans="1:33" x14ac:dyDescent="0.3">
      <c r="A36" s="124">
        <v>41803</v>
      </c>
      <c r="B36" s="9">
        <v>242</v>
      </c>
      <c r="C36" s="13">
        <v>0.10627109418127179</v>
      </c>
      <c r="D36" s="13">
        <v>0.3153885075653528</v>
      </c>
      <c r="E36" s="13">
        <v>0.384182382327169</v>
      </c>
      <c r="F36" s="13">
        <v>0.19260582345433974</v>
      </c>
      <c r="G36" s="13">
        <v>1.5521924718665113E-3</v>
      </c>
      <c r="H36" s="9">
        <v>-16.61102437649118</v>
      </c>
      <c r="I36" s="11"/>
      <c r="J36" s="64">
        <v>0.10217089324407025</v>
      </c>
      <c r="K36" s="64">
        <v>0.45733844012577185</v>
      </c>
      <c r="L36" s="64">
        <v>0.31463249548301891</v>
      </c>
      <c r="M36" s="64">
        <v>0.12585817114713899</v>
      </c>
      <c r="N36" s="64">
        <v>0</v>
      </c>
      <c r="O36" s="63">
        <v>-26.791102773338668</v>
      </c>
      <c r="Q36" s="65">
        <v>1.835051481968419E-2</v>
      </c>
      <c r="R36" s="65">
        <v>0.21501790719021446</v>
      </c>
      <c r="S36" s="65">
        <v>0.61322983690097554</v>
      </c>
      <c r="T36" s="65">
        <v>0.1045022967484321</v>
      </c>
      <c r="U36" s="10">
        <v>4.8899444340693446E-2</v>
      </c>
      <c r="V36" s="60">
        <v>1.9011644972004731E-2</v>
      </c>
      <c r="W36" s="60">
        <v>2.3443117057069932E-2</v>
      </c>
      <c r="X36" s="80"/>
      <c r="Y36" s="26">
        <v>5.2886922600828147E-2</v>
      </c>
      <c r="Z36" s="26">
        <v>0.23659311791144627</v>
      </c>
      <c r="AA36" s="26">
        <v>0.4515402204257235</v>
      </c>
      <c r="AB36" s="26">
        <v>0.17566556363046373</v>
      </c>
      <c r="AC36" s="26">
        <v>8.3314175431538809E-2</v>
      </c>
      <c r="AD36" s="30">
        <v>1.9998539027608786E-2</v>
      </c>
      <c r="AE36" s="30">
        <v>1.970391575036529E-2</v>
      </c>
      <c r="AF36" s="30">
        <v>1.910376004891421E-2</v>
      </c>
      <c r="AG36" s="30">
        <v>2.4482356257377449E-2</v>
      </c>
    </row>
    <row r="37" spans="1:33" x14ac:dyDescent="0.3">
      <c r="A37" s="124">
        <v>41831</v>
      </c>
      <c r="B37" s="9">
        <v>237</v>
      </c>
      <c r="C37" s="13">
        <v>0.12690795904330204</v>
      </c>
      <c r="D37" s="13">
        <v>0.32960702770567069</v>
      </c>
      <c r="E37" s="13">
        <v>0.38017779999965989</v>
      </c>
      <c r="F37" s="13">
        <v>0.16073806709103661</v>
      </c>
      <c r="G37" s="13">
        <v>2.5691461603307773E-3</v>
      </c>
      <c r="H37" s="9">
        <v>-20.877329319028831</v>
      </c>
      <c r="I37" s="11"/>
      <c r="J37" s="64">
        <v>0.10729059405306847</v>
      </c>
      <c r="K37" s="64">
        <v>0.40689592496183946</v>
      </c>
      <c r="L37" s="64">
        <v>0.36316138903269063</v>
      </c>
      <c r="M37" s="64">
        <v>0.1175137996317395</v>
      </c>
      <c r="N37" s="64">
        <v>5.1382923206615546E-3</v>
      </c>
      <c r="O37" s="63">
        <v>-24.684336439745696</v>
      </c>
      <c r="Q37" s="65">
        <v>3.1907699346180332E-2</v>
      </c>
      <c r="R37" s="65">
        <v>0.20427839877641166</v>
      </c>
      <c r="S37" s="65">
        <v>0.60868248019225502</v>
      </c>
      <c r="T37" s="65">
        <v>0.12332995449369742</v>
      </c>
      <c r="U37" s="10">
        <v>3.1801467191455546E-2</v>
      </c>
      <c r="V37" s="60">
        <v>1.8376781828156722E-2</v>
      </c>
      <c r="W37" s="60">
        <v>2.3E-2</v>
      </c>
      <c r="X37" s="80"/>
      <c r="Y37" s="26">
        <v>4.9280714612957972E-2</v>
      </c>
      <c r="Z37" s="26">
        <v>0.25837522151532982</v>
      </c>
      <c r="AA37" s="26">
        <v>0.44121799064165346</v>
      </c>
      <c r="AB37" s="26">
        <v>0.17205391606378559</v>
      </c>
      <c r="AC37" s="26">
        <v>7.9072157166273055E-2</v>
      </c>
      <c r="AD37" s="30">
        <v>1.9E-2</v>
      </c>
      <c r="AE37" s="30">
        <v>1.9E-2</v>
      </c>
      <c r="AF37" s="30">
        <v>1.7999999999999999E-2</v>
      </c>
      <c r="AG37" s="30">
        <v>2.3E-2</v>
      </c>
    </row>
    <row r="38" spans="1:33" x14ac:dyDescent="0.3">
      <c r="A38" s="124">
        <v>41859</v>
      </c>
      <c r="B38" s="9">
        <v>211</v>
      </c>
      <c r="C38" s="13">
        <v>9.8414888803172659E-2</v>
      </c>
      <c r="D38" s="13">
        <v>0.3258617222013519</v>
      </c>
      <c r="E38" s="13">
        <v>0.33907420282116696</v>
      </c>
      <c r="F38" s="13">
        <v>0.20802399649357692</v>
      </c>
      <c r="G38" s="13">
        <v>2.8625189680731619E-2</v>
      </c>
      <c r="H38" s="9">
        <v>-12.870856197632854</v>
      </c>
      <c r="I38" s="11"/>
      <c r="J38" s="64">
        <v>0.12139440726842159</v>
      </c>
      <c r="K38" s="64">
        <v>0.41584094358780588</v>
      </c>
      <c r="L38" s="64">
        <v>0.33848718108513937</v>
      </c>
      <c r="M38" s="64">
        <v>0.11643481135867592</v>
      </c>
      <c r="N38" s="64">
        <v>7.8426566999571096E-3</v>
      </c>
      <c r="O38" s="63">
        <v>-26.325481668302949</v>
      </c>
      <c r="Q38" s="65">
        <v>3.9912527771264777E-2</v>
      </c>
      <c r="R38" s="65">
        <v>0.21887535761943094</v>
      </c>
      <c r="S38" s="65">
        <v>0.58065443167220721</v>
      </c>
      <c r="T38" s="65">
        <v>0.11027874239102237</v>
      </c>
      <c r="U38" s="10">
        <v>5.027894054607452E-2</v>
      </c>
      <c r="V38" s="60">
        <v>1.8242724206424189E-2</v>
      </c>
      <c r="W38" s="60">
        <v>2.7287997109723679E-2</v>
      </c>
      <c r="X38" s="81"/>
      <c r="Y38" s="26">
        <v>5.5215657829973723E-2</v>
      </c>
      <c r="Z38" s="26">
        <v>0.22933699558717938</v>
      </c>
      <c r="AA38" s="26">
        <v>0.44550263662074352</v>
      </c>
      <c r="AB38" s="26">
        <v>0.18982047744904648</v>
      </c>
      <c r="AC38" s="26">
        <v>8.0124232513056712E-2</v>
      </c>
      <c r="AD38" s="30">
        <v>2.0206012624560662E-2</v>
      </c>
      <c r="AE38" s="30">
        <v>2.0026472157660936E-2</v>
      </c>
      <c r="AF38" s="30">
        <v>1.9625507793542836E-2</v>
      </c>
      <c r="AG38" s="30">
        <v>2.3219461181081778E-2</v>
      </c>
    </row>
    <row r="39" spans="1:33" x14ac:dyDescent="0.3">
      <c r="A39" s="124">
        <v>41894</v>
      </c>
      <c r="B39" s="9">
        <v>190</v>
      </c>
      <c r="C39" s="13">
        <v>9.4409797291054573E-2</v>
      </c>
      <c r="D39" s="13">
        <v>0.32341006878259487</v>
      </c>
      <c r="E39" s="13">
        <v>0.37768485233560894</v>
      </c>
      <c r="F39" s="13">
        <v>0.1786291027559945</v>
      </c>
      <c r="G39" s="13">
        <v>2.5866178834746938E-2</v>
      </c>
      <c r="H39" s="9">
        <v>-14.054069811246588</v>
      </c>
      <c r="I39" s="11"/>
      <c r="J39" s="64">
        <v>0.10849565968890765</v>
      </c>
      <c r="K39" s="64">
        <v>0.41274894423904884</v>
      </c>
      <c r="L39" s="64">
        <v>0.33929530888203757</v>
      </c>
      <c r="M39" s="64">
        <v>0.13363936542050628</v>
      </c>
      <c r="N39" s="64">
        <v>5.8207217694994174E-3</v>
      </c>
      <c r="O39" s="63">
        <v>-24.222972732867952</v>
      </c>
      <c r="Q39" s="65">
        <v>1.5253276021611296E-2</v>
      </c>
      <c r="R39" s="65">
        <v>0.23471622821242749</v>
      </c>
      <c r="S39" s="65">
        <v>0.61208761108096821</v>
      </c>
      <c r="T39" s="65">
        <v>9.395337879039857E-2</v>
      </c>
      <c r="U39" s="10">
        <v>4.398950589459389E-2</v>
      </c>
      <c r="V39" s="60">
        <v>1.8334192206478708E-2</v>
      </c>
      <c r="W39" s="60">
        <v>2.234813782621024E-2</v>
      </c>
      <c r="X39" s="81"/>
      <c r="Y39" s="26">
        <v>5.0720196210055898E-2</v>
      </c>
      <c r="Z39" s="26">
        <v>0.23596842268726667</v>
      </c>
      <c r="AA39" s="26">
        <v>0.43321615353718174</v>
      </c>
      <c r="AB39" s="26">
        <v>0.19396182409248397</v>
      </c>
      <c r="AC39" s="26">
        <v>8.6133403473011932E-2</v>
      </c>
      <c r="AD39" s="30">
        <v>2.057639631862259E-2</v>
      </c>
      <c r="AE39" s="30">
        <v>2.0533239558948892E-2</v>
      </c>
      <c r="AF39" s="30">
        <v>1.9962264396551511E-2</v>
      </c>
      <c r="AG39" s="30">
        <v>2.5161302326538116E-2</v>
      </c>
    </row>
    <row r="40" spans="1:33" x14ac:dyDescent="0.3">
      <c r="A40" s="124">
        <v>41922</v>
      </c>
      <c r="B40" s="9">
        <v>216</v>
      </c>
      <c r="C40" s="13">
        <v>0.10861825769764896</v>
      </c>
      <c r="D40" s="13">
        <v>0.33317737208802123</v>
      </c>
      <c r="E40" s="13">
        <v>0.34864658710785923</v>
      </c>
      <c r="F40" s="13">
        <v>0.19407778941845547</v>
      </c>
      <c r="G40" s="13">
        <v>1.5479993688015265E-2</v>
      </c>
      <c r="H40" s="9">
        <v>-16.268805534441654</v>
      </c>
      <c r="I40" s="11"/>
      <c r="J40" s="64">
        <v>0.12969932767182482</v>
      </c>
      <c r="K40" s="64">
        <v>0.40132197969622829</v>
      </c>
      <c r="L40" s="64">
        <v>0.32410364592295893</v>
      </c>
      <c r="M40" s="64">
        <v>0.14487504670898807</v>
      </c>
      <c r="N40" s="64">
        <v>0</v>
      </c>
      <c r="O40" s="63">
        <v>-25.792279416544492</v>
      </c>
      <c r="Q40" s="65">
        <v>2.0175883769267811E-2</v>
      </c>
      <c r="R40" s="65">
        <v>0.23982383548808681</v>
      </c>
      <c r="S40" s="65">
        <v>0.56134837673351479</v>
      </c>
      <c r="T40" s="65">
        <v>0.12406924344247301</v>
      </c>
      <c r="U40" s="10">
        <v>5.458266056665706E-2</v>
      </c>
      <c r="V40" s="60">
        <v>1.9061179230983306E-2</v>
      </c>
      <c r="W40" s="60">
        <v>2.6428951807336665E-2</v>
      </c>
      <c r="X40" s="81"/>
      <c r="Y40" s="26">
        <v>6.7982087900866961E-2</v>
      </c>
      <c r="Z40" s="26">
        <v>0.25164575518333421</v>
      </c>
      <c r="AA40" s="26">
        <v>0.41140774615742542</v>
      </c>
      <c r="AB40" s="26">
        <v>0.18544957805581094</v>
      </c>
      <c r="AC40" s="26">
        <v>8.3514832702562186E-2</v>
      </c>
      <c r="AD40" s="30">
        <v>1.9297386249517344E-2</v>
      </c>
      <c r="AE40" s="30">
        <v>1.8953338222954447E-2</v>
      </c>
      <c r="AF40" s="30">
        <v>1.7513293988171596E-2</v>
      </c>
      <c r="AG40" s="30">
        <v>2.421078533472925E-2</v>
      </c>
    </row>
    <row r="41" spans="1:33" x14ac:dyDescent="0.3">
      <c r="A41" s="124">
        <v>41950</v>
      </c>
      <c r="B41" s="9">
        <v>209</v>
      </c>
      <c r="C41" s="13">
        <v>9.1784233159725573E-2</v>
      </c>
      <c r="D41" s="13">
        <v>0.2985348545955413</v>
      </c>
      <c r="E41" s="13">
        <v>0.35698076684409691</v>
      </c>
      <c r="F41" s="13">
        <v>0.23452776903131375</v>
      </c>
      <c r="G41" s="13">
        <v>1.8172376369322202E-2</v>
      </c>
      <c r="H41" s="9">
        <v>-10.561539957251711</v>
      </c>
      <c r="I41" s="11"/>
      <c r="J41" s="64">
        <v>0.11129704712872555</v>
      </c>
      <c r="K41" s="64">
        <v>0.39722958514050483</v>
      </c>
      <c r="L41" s="64">
        <v>0.34018924331740358</v>
      </c>
      <c r="M41" s="64">
        <v>0.13324538007660075</v>
      </c>
      <c r="N41" s="64">
        <v>1.8038744336765292E-2</v>
      </c>
      <c r="O41" s="63">
        <v>-22.52504053239123</v>
      </c>
      <c r="Q41" s="65">
        <v>3.4507825637045665E-2</v>
      </c>
      <c r="R41" s="65">
        <v>0.19750896771955895</v>
      </c>
      <c r="S41" s="65">
        <v>0.5940917200273792</v>
      </c>
      <c r="T41" s="65">
        <v>0.1367019302981993</v>
      </c>
      <c r="U41" s="10">
        <v>3.7189556317817639E-2</v>
      </c>
      <c r="V41" s="60">
        <v>1.8891128478803695E-2</v>
      </c>
      <c r="W41" s="60">
        <v>2.4717057428436436E-2</v>
      </c>
      <c r="X41" s="81"/>
      <c r="Y41" s="26">
        <v>7.0628634616085859E-2</v>
      </c>
      <c r="Z41" s="26">
        <v>0.24057927514824004</v>
      </c>
      <c r="AA41" s="26">
        <v>0.4129013044718588</v>
      </c>
      <c r="AB41" s="26">
        <v>0.18683612209275377</v>
      </c>
      <c r="AC41" s="26">
        <v>8.9054663671061865E-2</v>
      </c>
      <c r="AD41" s="30">
        <v>1.966217810108932E-2</v>
      </c>
      <c r="AE41" s="30">
        <v>1.943060993998046E-2</v>
      </c>
      <c r="AF41" s="30">
        <v>1.8124782082764756E-2</v>
      </c>
      <c r="AG41" s="30">
        <v>2.430931555639829E-2</v>
      </c>
    </row>
    <row r="42" spans="1:33" x14ac:dyDescent="0.3">
      <c r="A42" s="124">
        <v>41985</v>
      </c>
      <c r="B42" s="9">
        <v>201</v>
      </c>
      <c r="C42" s="13">
        <v>6.6622135556111933E-2</v>
      </c>
      <c r="D42" s="13">
        <v>0.34424354171984284</v>
      </c>
      <c r="E42" s="13">
        <v>0.34664400311331939</v>
      </c>
      <c r="F42" s="13">
        <v>0.2184899394819568</v>
      </c>
      <c r="G42" s="13">
        <v>2.4000380128768616E-2</v>
      </c>
      <c r="H42" s="9">
        <v>-10.549855654628633</v>
      </c>
      <c r="I42" s="11"/>
      <c r="J42" s="64">
        <v>0.10902549969571423</v>
      </c>
      <c r="K42" s="64">
        <v>0.41146782703409945</v>
      </c>
      <c r="L42" s="64">
        <v>0.27923816163879356</v>
      </c>
      <c r="M42" s="64">
        <v>0.18693232733229409</v>
      </c>
      <c r="N42" s="64">
        <v>1.3336184299097983E-2</v>
      </c>
      <c r="O42" s="63">
        <v>-20.795706524751893</v>
      </c>
      <c r="Q42" s="65">
        <v>4.3161575844928579E-2</v>
      </c>
      <c r="R42" s="65">
        <v>0.21250499274364237</v>
      </c>
      <c r="S42" s="65">
        <v>0.61704426733530282</v>
      </c>
      <c r="T42" s="65">
        <v>9.7490799848192186E-2</v>
      </c>
      <c r="U42" s="10">
        <v>2.9798364227933492E-2</v>
      </c>
      <c r="V42" s="60">
        <v>1.7165187677411178E-2</v>
      </c>
      <c r="W42" s="60">
        <v>2.32698060249012E-2</v>
      </c>
      <c r="X42" s="81"/>
      <c r="Y42" s="26">
        <v>7.3248140602768075E-2</v>
      </c>
      <c r="Z42" s="26">
        <v>0.24749097557144675</v>
      </c>
      <c r="AA42" s="26">
        <v>0.42923272030969939</v>
      </c>
      <c r="AB42" s="26">
        <v>0.17429838729050023</v>
      </c>
      <c r="AC42" s="26">
        <v>7.5729776225585341E-2</v>
      </c>
      <c r="AD42" s="30">
        <v>1.8635413659293752E-2</v>
      </c>
      <c r="AE42" s="30">
        <v>1.8515154893928781E-2</v>
      </c>
      <c r="AF42" s="30">
        <v>1.7266578431916021E-2</v>
      </c>
      <c r="AG42" s="30">
        <v>2.3822453757229699E-2</v>
      </c>
    </row>
    <row r="43" spans="1:33" x14ac:dyDescent="0.3">
      <c r="A43" s="124">
        <v>42013</v>
      </c>
      <c r="B43" s="9">
        <v>224</v>
      </c>
      <c r="C43" s="13">
        <v>8.81517199623571E-2</v>
      </c>
      <c r="D43" s="13">
        <v>0.283776689628435</v>
      </c>
      <c r="E43" s="13">
        <v>0.34797619098909982</v>
      </c>
      <c r="F43" s="13">
        <v>0.26846453901159978</v>
      </c>
      <c r="G43" s="13">
        <v>1.1630860408508838E-2</v>
      </c>
      <c r="H43" s="9">
        <v>-8.4176934862265895</v>
      </c>
      <c r="I43" s="11"/>
      <c r="J43" s="64">
        <v>9.1532093307806123E-2</v>
      </c>
      <c r="K43" s="64">
        <v>0.38166362678582716</v>
      </c>
      <c r="L43" s="64">
        <v>0.3625365739745543</v>
      </c>
      <c r="M43" s="64">
        <v>0.15574492335426476</v>
      </c>
      <c r="N43" s="64">
        <v>8.5227825775479778E-3</v>
      </c>
      <c r="O43" s="63">
        <v>-19.596866244603934</v>
      </c>
      <c r="Q43" s="65">
        <v>5.6953188655439968E-2</v>
      </c>
      <c r="R43" s="65">
        <v>0.24357758640959021</v>
      </c>
      <c r="S43" s="65">
        <v>0.58304183067195925</v>
      </c>
      <c r="T43" s="65">
        <v>9.8594320194608495E-2</v>
      </c>
      <c r="U43" s="10">
        <v>1.7833074068402271E-2</v>
      </c>
      <c r="V43" s="60">
        <v>1.553553009221887E-2</v>
      </c>
      <c r="W43" s="60">
        <v>2.3659529144234397E-2</v>
      </c>
      <c r="Y43" s="26">
        <v>8.4816649784053719E-2</v>
      </c>
      <c r="Z43" s="26">
        <v>0.25646162355300878</v>
      </c>
      <c r="AA43" s="26">
        <v>0.44267754635072271</v>
      </c>
      <c r="AB43" s="26">
        <v>0.15570557492030926</v>
      </c>
      <c r="AC43" s="26">
        <v>6.0338605391905088E-2</v>
      </c>
      <c r="AD43" s="30">
        <v>1.7005757251660071E-2</v>
      </c>
      <c r="AE43" s="30">
        <v>1.7092116662115627E-2</v>
      </c>
      <c r="AF43" s="30">
        <v>1.5775709734446842E-2</v>
      </c>
      <c r="AG43" s="30">
        <v>2.2789154908704409E-2</v>
      </c>
    </row>
    <row r="44" spans="1:33" x14ac:dyDescent="0.3">
      <c r="A44" s="124">
        <v>42048</v>
      </c>
      <c r="B44" s="9">
        <v>208</v>
      </c>
      <c r="C44" s="13">
        <v>8.4100245930341211E-2</v>
      </c>
      <c r="D44" s="13">
        <v>0.2672650976961593</v>
      </c>
      <c r="E44" s="13">
        <v>0.36465371595905194</v>
      </c>
      <c r="F44" s="13">
        <v>0.26002689618072389</v>
      </c>
      <c r="G44" s="13">
        <v>2.3954044233724332E-2</v>
      </c>
      <c r="H44" s="9">
        <v>-6.3765302454334609</v>
      </c>
      <c r="I44" s="11"/>
      <c r="J44" s="64">
        <v>0.10710136778353999</v>
      </c>
      <c r="K44" s="64">
        <v>0.35523390413286193</v>
      </c>
      <c r="L44" s="64">
        <v>0.37290158236582521</v>
      </c>
      <c r="M44" s="64">
        <v>0.15944416776005096</v>
      </c>
      <c r="N44" s="64">
        <v>5.3189779577223336E-3</v>
      </c>
      <c r="O44" s="63">
        <v>-19.967725801222311</v>
      </c>
      <c r="Q44" s="65">
        <v>5.1423022552821065E-2</v>
      </c>
      <c r="R44" s="65">
        <v>0.27448625002174842</v>
      </c>
      <c r="S44" s="65">
        <v>0.56581259721085142</v>
      </c>
      <c r="T44" s="65">
        <v>8.7491403802246126E-2</v>
      </c>
      <c r="U44" s="10">
        <v>2.0786726412333204E-2</v>
      </c>
      <c r="V44" s="60">
        <v>1.5034651229990433E-2</v>
      </c>
      <c r="W44" s="60">
        <v>2.356719714660092E-2</v>
      </c>
      <c r="Y44" s="26">
        <v>7.1875428447288212E-2</v>
      </c>
      <c r="Z44" s="26">
        <v>0.27060267369823904</v>
      </c>
      <c r="AA44" s="26">
        <v>0.45020632241366043</v>
      </c>
      <c r="AB44" s="26">
        <v>0.15538926761908753</v>
      </c>
      <c r="AC44" s="26">
        <v>5.1926307821724776E-2</v>
      </c>
      <c r="AD44" s="30">
        <v>1.6897767053394422E-2</v>
      </c>
      <c r="AE44" s="30">
        <v>1.6461433851295188E-2</v>
      </c>
      <c r="AF44" s="30">
        <v>1.5434215536836923E-2</v>
      </c>
      <c r="AG44" s="30">
        <v>2.3133255862544697E-2</v>
      </c>
    </row>
    <row r="45" spans="1:33" x14ac:dyDescent="0.3">
      <c r="A45" s="124">
        <v>42076</v>
      </c>
      <c r="B45" s="9">
        <v>203</v>
      </c>
      <c r="C45" s="13">
        <v>6.3999773833224513E-2</v>
      </c>
      <c r="D45" s="13">
        <v>0.30405570367148632</v>
      </c>
      <c r="E45" s="13">
        <v>0.38205723832186933</v>
      </c>
      <c r="F45" s="13">
        <v>0.24203290052936186</v>
      </c>
      <c r="G45" s="13">
        <v>7.854383644057869E-3</v>
      </c>
      <c r="H45" s="9">
        <v>-8.7156791760228849</v>
      </c>
      <c r="I45" s="11"/>
      <c r="J45" s="64">
        <v>7.7527098656299254E-2</v>
      </c>
      <c r="K45" s="64">
        <v>0.38768647348586605</v>
      </c>
      <c r="L45" s="64">
        <v>0.37913711361667007</v>
      </c>
      <c r="M45" s="64">
        <v>0.14779493059710644</v>
      </c>
      <c r="N45" s="64">
        <v>7.854383644057869E-3</v>
      </c>
      <c r="O45" s="63">
        <v>-18.961848645662116</v>
      </c>
      <c r="Q45" s="65">
        <v>6.2385289758536834E-2</v>
      </c>
      <c r="R45" s="65">
        <v>0.24198271830757179</v>
      </c>
      <c r="S45" s="65">
        <v>0.56868852977442896</v>
      </c>
      <c r="T45" s="65">
        <v>0.11265080110461839</v>
      </c>
      <c r="U45" s="10">
        <v>1.4292661054843498E-2</v>
      </c>
      <c r="V45" s="60">
        <v>1.5489656507793197E-2</v>
      </c>
      <c r="W45" s="60">
        <v>2.4419493064859195E-2</v>
      </c>
      <c r="Y45" s="26">
        <v>7.3358773185597248E-2</v>
      </c>
      <c r="Z45" s="26">
        <v>0.26878817926429782</v>
      </c>
      <c r="AA45" s="26">
        <v>0.44087415435944505</v>
      </c>
      <c r="AB45" s="26">
        <v>0.16109684161007035</v>
      </c>
      <c r="AC45" s="26">
        <v>5.5882051580589648E-2</v>
      </c>
      <c r="AD45" s="30">
        <v>1.7147104382715151E-2</v>
      </c>
      <c r="AE45" s="30">
        <v>1.6752328860661539E-2</v>
      </c>
      <c r="AF45" s="30">
        <v>1.4863874628130642E-2</v>
      </c>
      <c r="AG45" s="30">
        <v>2.4318988011254289E-2</v>
      </c>
    </row>
    <row r="46" spans="1:33" x14ac:dyDescent="0.3">
      <c r="A46" s="124">
        <v>42104</v>
      </c>
      <c r="B46" s="9">
        <v>180</v>
      </c>
      <c r="C46" s="13">
        <v>9.6553950300833552E-2</v>
      </c>
      <c r="D46" s="13">
        <v>0.2662930010983886</v>
      </c>
      <c r="E46" s="13">
        <v>0.35389085718210617</v>
      </c>
      <c r="F46" s="13">
        <v>0.25421985236585476</v>
      </c>
      <c r="G46" s="13">
        <v>2.9042339052817237E-2</v>
      </c>
      <c r="H46" s="9">
        <v>-7.3548185614283215</v>
      </c>
      <c r="I46" s="11"/>
      <c r="J46" s="64">
        <v>0.11178465902253505</v>
      </c>
      <c r="K46" s="64">
        <v>0.33119686997021935</v>
      </c>
      <c r="L46" s="64">
        <v>0.34418061876440975</v>
      </c>
      <c r="M46" s="64">
        <v>0.19904718951761438</v>
      </c>
      <c r="N46" s="64">
        <v>1.3790662725221687E-2</v>
      </c>
      <c r="O46" s="63">
        <v>-16.406883652361582</v>
      </c>
      <c r="Q46" s="65">
        <v>7.9622685405781282E-2</v>
      </c>
      <c r="R46" s="65">
        <v>0.22447642294995429</v>
      </c>
      <c r="S46" s="65">
        <v>0.59948514004727915</v>
      </c>
      <c r="T46" s="65">
        <v>8.3679889268275714E-2</v>
      </c>
      <c r="U46" s="10">
        <v>1.2735862328709945E-2</v>
      </c>
      <c r="V46" s="60">
        <v>1.4508596403283572E-2</v>
      </c>
      <c r="W46" s="60">
        <v>2.408806878004479E-2</v>
      </c>
      <c r="Y46" s="26">
        <v>7.6522692527981273E-2</v>
      </c>
      <c r="Z46" s="26">
        <v>0.24634375340807002</v>
      </c>
      <c r="AA46" s="26">
        <v>0.45760642985627098</v>
      </c>
      <c r="AB46" s="26">
        <v>0.16496952989144151</v>
      </c>
      <c r="AC46" s="26">
        <v>5.4557594316236378E-2</v>
      </c>
      <c r="AD46" s="30">
        <v>1.7493911601197631E-2</v>
      </c>
      <c r="AE46" s="30">
        <v>1.7045959529619036E-2</v>
      </c>
      <c r="AF46" s="30">
        <v>1.6618182421160959E-2</v>
      </c>
      <c r="AG46" s="30">
        <v>2.3439572753917122E-2</v>
      </c>
    </row>
    <row r="47" spans="1:33" x14ac:dyDescent="0.3">
      <c r="A47" s="124">
        <v>42132</v>
      </c>
      <c r="B47" s="9">
        <v>200</v>
      </c>
      <c r="C47" s="13">
        <v>7.0275954684945019E-2</v>
      </c>
      <c r="D47" s="13">
        <v>0.22738215312167243</v>
      </c>
      <c r="E47" s="13">
        <v>0.39812343394153415</v>
      </c>
      <c r="F47" s="13">
        <v>0.28805000247147022</v>
      </c>
      <c r="G47" s="13">
        <v>1.6168455780378312E-2</v>
      </c>
      <c r="H47" s="9">
        <v>-2.3773574229667824</v>
      </c>
      <c r="I47" s="11"/>
      <c r="J47" s="64">
        <v>7.0933893345690308E-2</v>
      </c>
      <c r="K47" s="64">
        <v>0.33837606266734666</v>
      </c>
      <c r="L47" s="64">
        <v>0.39445508443075034</v>
      </c>
      <c r="M47" s="64">
        <v>0.18710224615329829</v>
      </c>
      <c r="N47" s="64">
        <v>9.1327134029145288E-3</v>
      </c>
      <c r="O47" s="63">
        <v>-13.743808819979998</v>
      </c>
      <c r="Q47" s="65">
        <v>7.9785228505436775E-2</v>
      </c>
      <c r="R47" s="65">
        <v>0.18181757098174064</v>
      </c>
      <c r="S47" s="65">
        <v>0.62525606601172612</v>
      </c>
      <c r="T47" s="65">
        <v>0.10151755543319284</v>
      </c>
      <c r="U47" s="10">
        <v>1.1623579067904304E-2</v>
      </c>
      <c r="V47" s="60">
        <v>1.5667533711527751E-2</v>
      </c>
      <c r="W47" s="60">
        <v>2.4081787854257023E-2</v>
      </c>
      <c r="Y47" s="26">
        <v>5.6180782487473858E-2</v>
      </c>
      <c r="Z47" s="26">
        <v>0.23287811649595533</v>
      </c>
      <c r="AA47" s="26">
        <v>0.46702603776204882</v>
      </c>
      <c r="AB47" s="26">
        <v>0.1826447337535986</v>
      </c>
      <c r="AC47" s="26">
        <v>6.1270329500923877E-2</v>
      </c>
      <c r="AD47" s="30">
        <v>1.9198914225690884E-2</v>
      </c>
      <c r="AE47" s="30">
        <v>1.8960439812086359E-2</v>
      </c>
      <c r="AF47" s="30">
        <v>1.8102278042365506E-2</v>
      </c>
      <c r="AG47" s="30">
        <v>2.2609182145442927E-2</v>
      </c>
    </row>
    <row r="48" spans="1:33" x14ac:dyDescent="0.3">
      <c r="A48" s="124">
        <v>42167</v>
      </c>
      <c r="B48" s="9">
        <v>197</v>
      </c>
      <c r="C48" s="13">
        <v>6.1938473681921416E-2</v>
      </c>
      <c r="D48" s="13">
        <v>0.27609126841561582</v>
      </c>
      <c r="E48" s="13">
        <v>0.37259967969324864</v>
      </c>
      <c r="F48" s="13">
        <v>0.27542663741711165</v>
      </c>
      <c r="G48" s="13">
        <v>1.3943940792102346E-2</v>
      </c>
      <c r="H48" s="9">
        <v>-4.8326848389071149</v>
      </c>
      <c r="I48" s="11"/>
      <c r="J48" s="64">
        <v>8.6086375151407935E-2</v>
      </c>
      <c r="K48" s="64">
        <v>0.34972286072687508</v>
      </c>
      <c r="L48" s="64">
        <v>0.3478978822356199</v>
      </c>
      <c r="M48" s="64">
        <v>0.20702092567186597</v>
      </c>
      <c r="N48" s="64">
        <v>9.2719562142309329E-3</v>
      </c>
      <c r="O48" s="63">
        <v>-14.816538646468155</v>
      </c>
      <c r="Q48" s="65">
        <v>6.1209419964061852E-2</v>
      </c>
      <c r="R48" s="65">
        <v>0.30908085917700096</v>
      </c>
      <c r="S48" s="65">
        <v>0.4996902586294778</v>
      </c>
      <c r="T48" s="65">
        <v>0.12325503337851586</v>
      </c>
      <c r="U48" s="10">
        <v>6.7644288509434982E-3</v>
      </c>
      <c r="V48" s="60">
        <v>1.4105683839505563E-2</v>
      </c>
      <c r="W48" s="60">
        <v>2.4694955212634952E-2</v>
      </c>
      <c r="Y48" s="26">
        <v>6.09071782012841E-2</v>
      </c>
      <c r="Z48" s="26">
        <v>0.24033596912364621</v>
      </c>
      <c r="AA48" s="26">
        <v>0.45831817592975854</v>
      </c>
      <c r="AB48" s="26">
        <v>0.17532671921922066</v>
      </c>
      <c r="AC48" s="26">
        <v>6.511195752609085E-2</v>
      </c>
      <c r="AD48" s="30">
        <v>1.8868006174903758E-2</v>
      </c>
      <c r="AE48" s="30">
        <v>1.8844800944399366E-2</v>
      </c>
      <c r="AF48" s="30">
        <v>1.7286942926086703E-2</v>
      </c>
      <c r="AG48" s="30">
        <v>2.3557967533530143E-2</v>
      </c>
    </row>
    <row r="49" spans="1:33" x14ac:dyDescent="0.3">
      <c r="A49" s="124">
        <v>42195</v>
      </c>
      <c r="B49" s="9">
        <v>221</v>
      </c>
      <c r="C49" s="13">
        <v>4.6338174393388616E-2</v>
      </c>
      <c r="D49" s="13">
        <v>0.33955039082148453</v>
      </c>
      <c r="E49" s="13">
        <v>0.36119417792658159</v>
      </c>
      <c r="F49" s="13">
        <v>0.23433949945747801</v>
      </c>
      <c r="G49" s="13">
        <v>1.8577757401066507E-2</v>
      </c>
      <c r="H49" s="9">
        <v>-8.0365862674325381</v>
      </c>
      <c r="I49" s="11"/>
      <c r="J49" s="64">
        <v>9.9975839957921031E-2</v>
      </c>
      <c r="K49" s="64">
        <v>0.33582421795632172</v>
      </c>
      <c r="L49" s="64">
        <v>0.38846684082937266</v>
      </c>
      <c r="M49" s="64">
        <v>0.15317036244504437</v>
      </c>
      <c r="N49" s="64">
        <v>2.256273881133981E-2</v>
      </c>
      <c r="O49" s="63">
        <v>-16.874002890221991</v>
      </c>
      <c r="Q49" s="65">
        <v>8.7743811492800722E-2</v>
      </c>
      <c r="R49" s="65">
        <v>0.22380851135283916</v>
      </c>
      <c r="S49" s="65">
        <v>0.5415086382209483</v>
      </c>
      <c r="T49" s="65">
        <v>0.13628389737107979</v>
      </c>
      <c r="U49" s="10">
        <v>1.0655141562331777E-2</v>
      </c>
      <c r="V49" s="60">
        <v>1.5165960923146067E-2</v>
      </c>
      <c r="W49" s="60">
        <v>2.7810735458122848E-2</v>
      </c>
      <c r="Y49" s="26">
        <v>5.4265381915337481E-2</v>
      </c>
      <c r="Z49" s="26">
        <v>0.231240114279675</v>
      </c>
      <c r="AA49" s="26">
        <v>0.44859521864799035</v>
      </c>
      <c r="AB49" s="26">
        <v>0.20128283550076959</v>
      </c>
      <c r="AC49" s="26">
        <v>6.4616449656227579E-2</v>
      </c>
      <c r="AD49" s="30">
        <v>1.9814897134057499E-2</v>
      </c>
      <c r="AE49" s="30">
        <v>1.9412624937560359E-2</v>
      </c>
      <c r="AF49" s="30">
        <v>1.9038101767926488E-2</v>
      </c>
      <c r="AG49" s="30">
        <v>2.1773259045224889E-2</v>
      </c>
    </row>
    <row r="50" spans="1:33" x14ac:dyDescent="0.3">
      <c r="A50" s="124">
        <v>42223</v>
      </c>
      <c r="B50" s="9">
        <v>206</v>
      </c>
      <c r="C50" s="13">
        <v>4.3190872059612626E-2</v>
      </c>
      <c r="D50" s="13">
        <v>0.38581419926822741</v>
      </c>
      <c r="E50" s="13">
        <v>0.32297380441043361</v>
      </c>
      <c r="F50" s="13">
        <v>0.23165542754281279</v>
      </c>
      <c r="G50" s="13">
        <v>1.6365696718914181E-2</v>
      </c>
      <c r="H50" s="9">
        <v>-10.390456120340575</v>
      </c>
      <c r="I50" s="11"/>
      <c r="J50" s="64">
        <v>8.8575305608184773E-2</v>
      </c>
      <c r="K50" s="64">
        <v>0.33853613524816689</v>
      </c>
      <c r="L50" s="64">
        <v>0.38626309765966083</v>
      </c>
      <c r="M50" s="64">
        <v>0.18381202561663679</v>
      </c>
      <c r="N50" s="64">
        <v>2.813435867350899E-3</v>
      </c>
      <c r="O50" s="63">
        <v>-16.312392455659893</v>
      </c>
      <c r="Q50" s="65">
        <v>0.10110032536911304</v>
      </c>
      <c r="R50" s="65">
        <v>0.23192457671278255</v>
      </c>
      <c r="S50" s="65">
        <v>0.56897551195707385</v>
      </c>
      <c r="T50" s="65">
        <v>8.8268416906740838E-2</v>
      </c>
      <c r="U50" s="10">
        <v>9.731169054289425E-3</v>
      </c>
      <c r="V50" s="60">
        <v>1.347211055128622E-2</v>
      </c>
      <c r="W50" s="60">
        <v>2.6279424787062432E-2</v>
      </c>
      <c r="Y50" s="26">
        <v>7.1340887778035891E-2</v>
      </c>
      <c r="Z50" s="26">
        <v>0.25150970657378119</v>
      </c>
      <c r="AA50" s="26">
        <v>0.43487770734382891</v>
      </c>
      <c r="AB50" s="26">
        <v>0.18233964370353437</v>
      </c>
      <c r="AC50" s="26">
        <v>5.9932054600819809E-2</v>
      </c>
      <c r="AD50" s="30">
        <v>1.8160245415506416E-2</v>
      </c>
      <c r="AE50" s="30">
        <v>1.816945465956334E-2</v>
      </c>
      <c r="AF50" s="30">
        <v>1.6442635340623055E-2</v>
      </c>
      <c r="AG50" s="30">
        <v>2.3611832943138351E-2</v>
      </c>
    </row>
    <row r="51" spans="1:33" x14ac:dyDescent="0.3">
      <c r="A51" s="124">
        <v>42258</v>
      </c>
      <c r="B51" s="9">
        <v>224</v>
      </c>
      <c r="C51" s="13">
        <v>4.7697210451219683E-2</v>
      </c>
      <c r="D51" s="13">
        <v>0.28470044276383244</v>
      </c>
      <c r="E51" s="13">
        <v>0.38876550428663437</v>
      </c>
      <c r="F51" s="13">
        <v>0.27052729756862831</v>
      </c>
      <c r="G51" s="13">
        <v>8.3095449296854609E-3</v>
      </c>
      <c r="H51" s="9">
        <v>-4.6474238119136277</v>
      </c>
      <c r="I51" s="11"/>
      <c r="J51" s="64">
        <v>7.674348704080583E-2</v>
      </c>
      <c r="K51" s="64">
        <v>0.36284863845855653</v>
      </c>
      <c r="L51" s="64">
        <v>0.42416161058057966</v>
      </c>
      <c r="M51" s="64">
        <v>0.12470549583613842</v>
      </c>
      <c r="N51" s="64">
        <v>1.1540768083919756E-2</v>
      </c>
      <c r="O51" s="63">
        <v>-18.427429026809513</v>
      </c>
      <c r="Q51" s="65">
        <v>9.2976697115171661E-2</v>
      </c>
      <c r="R51" s="65">
        <v>0.27110664162102405</v>
      </c>
      <c r="S51" s="65">
        <v>0.55876260063682404</v>
      </c>
      <c r="T51" s="65">
        <v>4.7722102195397333E-2</v>
      </c>
      <c r="U51" s="10">
        <v>2.9431958431582889E-2</v>
      </c>
      <c r="V51" s="60">
        <v>1.2990519664143911E-2</v>
      </c>
      <c r="W51" s="60">
        <v>2.7425253182262285E-2</v>
      </c>
      <c r="Y51" s="26">
        <v>7.9428451298061503E-2</v>
      </c>
      <c r="Z51" s="26">
        <v>0.24318241527249865</v>
      </c>
      <c r="AA51" s="26">
        <v>0.46131155745634272</v>
      </c>
      <c r="AB51" s="26">
        <v>0.16473884725986654</v>
      </c>
      <c r="AC51" s="26">
        <v>5.1338728713230412E-2</v>
      </c>
      <c r="AD51" s="30">
        <v>1.7307539736354117E-2</v>
      </c>
      <c r="AE51" s="30">
        <v>1.6941592932600159E-2</v>
      </c>
      <c r="AF51" s="30">
        <v>1.6082670917497398E-2</v>
      </c>
      <c r="AG51" s="30">
        <v>2.2602476329133103E-2</v>
      </c>
    </row>
    <row r="52" spans="1:33" x14ac:dyDescent="0.3">
      <c r="A52" s="124">
        <v>42286</v>
      </c>
      <c r="B52" s="9">
        <v>225</v>
      </c>
      <c r="C52" s="13">
        <v>8.2530674412716734E-2</v>
      </c>
      <c r="D52" s="13">
        <v>0.35943473376231977</v>
      </c>
      <c r="E52" s="13">
        <v>0.31482101801213114</v>
      </c>
      <c r="F52" s="13">
        <v>0.2313771898567592</v>
      </c>
      <c r="G52" s="13">
        <v>1.1836383956073422E-2</v>
      </c>
      <c r="H52" s="9">
        <v>-13.472306240942361</v>
      </c>
      <c r="I52" s="11"/>
      <c r="J52" s="64">
        <v>7.4885244583518945E-2</v>
      </c>
      <c r="K52" s="64">
        <v>0.39244906579057665</v>
      </c>
      <c r="L52" s="64">
        <v>0.30778367032166243</v>
      </c>
      <c r="M52" s="64">
        <v>0.20336845117952143</v>
      </c>
      <c r="N52" s="64">
        <v>2.1513568124720491E-2</v>
      </c>
      <c r="O52" s="63">
        <v>-14.791198376432604</v>
      </c>
      <c r="Q52" s="65">
        <v>0.10863255857686775</v>
      </c>
      <c r="R52" s="65">
        <v>0.24650229195258938</v>
      </c>
      <c r="S52" s="65">
        <v>0.5424744937856687</v>
      </c>
      <c r="T52" s="65">
        <v>9.7451604724131863E-2</v>
      </c>
      <c r="U52" s="10">
        <v>4.9390509607421668E-3</v>
      </c>
      <c r="V52" s="60">
        <v>1.287124595078582E-2</v>
      </c>
      <c r="W52" s="60">
        <v>2.6847699963667714E-2</v>
      </c>
      <c r="Y52" s="26">
        <v>6.8192504675156113E-2</v>
      </c>
      <c r="Z52" s="26">
        <v>0.28640700714847406</v>
      </c>
      <c r="AA52" s="26">
        <v>0.41848930348999436</v>
      </c>
      <c r="AB52" s="26">
        <v>0.15557049049048152</v>
      </c>
      <c r="AC52" s="26">
        <v>7.1340694195893603E-2</v>
      </c>
      <c r="AD52" s="30">
        <v>1.7509197247669649E-2</v>
      </c>
      <c r="AE52" s="30">
        <v>1.7039783818165382E-2</v>
      </c>
      <c r="AF52" s="30">
        <v>1.5938221234380209E-2</v>
      </c>
      <c r="AG52" s="30">
        <v>2.3456909524278213E-2</v>
      </c>
    </row>
    <row r="53" spans="1:33" x14ac:dyDescent="0.3">
      <c r="A53" s="124">
        <v>42321</v>
      </c>
      <c r="B53" s="9">
        <v>221</v>
      </c>
      <c r="C53" s="13">
        <v>5.8011470482961333E-2</v>
      </c>
      <c r="D53" s="13">
        <v>0.35427278721962113</v>
      </c>
      <c r="E53" s="13">
        <v>0.34081496254379401</v>
      </c>
      <c r="F53" s="13">
        <v>0.24159312459575133</v>
      </c>
      <c r="G53" s="13">
        <v>5.3076551578714916E-3</v>
      </c>
      <c r="H53" s="9">
        <v>-10.904364663702474</v>
      </c>
      <c r="I53" s="11"/>
      <c r="J53" s="64">
        <v>8.2296999629006121E-2</v>
      </c>
      <c r="K53" s="64">
        <v>0.35686043759140806</v>
      </c>
      <c r="L53" s="64">
        <v>0.34931771261450961</v>
      </c>
      <c r="M53" s="64">
        <v>0.20633440242535972</v>
      </c>
      <c r="N53" s="64">
        <v>5.1904477397156932E-3</v>
      </c>
      <c r="O53" s="63">
        <v>-15.236956947231464</v>
      </c>
      <c r="Q53" s="65">
        <v>0.10831446153698693</v>
      </c>
      <c r="R53" s="65">
        <v>0.26481629807990087</v>
      </c>
      <c r="S53" s="65">
        <v>0.53200057436596604</v>
      </c>
      <c r="T53" s="65">
        <v>8.2633034633048108E-2</v>
      </c>
      <c r="U53" s="10">
        <v>1.2235631384097289E-2</v>
      </c>
      <c r="V53" s="60">
        <v>1.2513181524947342E-2</v>
      </c>
      <c r="W53" s="60">
        <v>2.7580743088052445E-2</v>
      </c>
      <c r="Y53" s="26">
        <v>6.8215286432186537E-2</v>
      </c>
      <c r="Z53" s="26">
        <v>0.25843967304914744</v>
      </c>
      <c r="AA53" s="26">
        <v>0.43086508106299293</v>
      </c>
      <c r="AB53" s="26">
        <v>0.17985889570138777</v>
      </c>
      <c r="AC53" s="26">
        <v>6.2621063754285625E-2</v>
      </c>
      <c r="AD53" s="30">
        <v>1.8204615545928778E-2</v>
      </c>
      <c r="AE53" s="30">
        <v>1.8145683985697748E-2</v>
      </c>
      <c r="AF53" s="30">
        <v>1.6485757922422559E-2</v>
      </c>
      <c r="AG53" s="30">
        <v>2.2208420214831472E-2</v>
      </c>
    </row>
    <row r="54" spans="1:33" x14ac:dyDescent="0.3">
      <c r="A54" s="124">
        <v>42349</v>
      </c>
      <c r="B54" s="9">
        <v>213</v>
      </c>
      <c r="C54" s="13">
        <v>6.4250922172821467E-2</v>
      </c>
      <c r="D54" s="13">
        <v>0.34428441018912076</v>
      </c>
      <c r="E54" s="13">
        <v>0.33701143888468033</v>
      </c>
      <c r="F54" s="13">
        <v>0.23488325855761968</v>
      </c>
      <c r="G54" s="13">
        <v>1.9569970195757042E-2</v>
      </c>
      <c r="H54" s="9">
        <v>-9.938152779281495</v>
      </c>
      <c r="I54" s="11"/>
      <c r="J54" s="64">
        <v>7.832509279155471E-2</v>
      </c>
      <c r="K54" s="64">
        <v>0.3950550110489186</v>
      </c>
      <c r="L54" s="64">
        <v>0.29227011401637076</v>
      </c>
      <c r="M54" s="64">
        <v>0.22622381612900674</v>
      </c>
      <c r="N54" s="64">
        <v>8.1259660141485019E-3</v>
      </c>
      <c r="O54" s="63">
        <v>-15.461472423736215</v>
      </c>
      <c r="Q54" s="65">
        <v>9.0471333473428145E-2</v>
      </c>
      <c r="R54" s="65">
        <v>0.20741711964953105</v>
      </c>
      <c r="S54" s="65">
        <v>0.61043815547078695</v>
      </c>
      <c r="T54" s="65">
        <v>6.6815344456355411E-2</v>
      </c>
      <c r="U54" s="10">
        <v>2.4858046949898092E-2</v>
      </c>
      <c r="V54" s="60">
        <v>1.4563433035195274E-2</v>
      </c>
      <c r="W54" s="60">
        <v>2.6466373395687071E-2</v>
      </c>
      <c r="Y54" s="26">
        <v>5.4680773166837247E-2</v>
      </c>
      <c r="Z54" s="26">
        <v>0.25290314863981517</v>
      </c>
      <c r="AA54" s="26">
        <v>0.4489427919610452</v>
      </c>
      <c r="AB54" s="26">
        <v>0.17487185720541185</v>
      </c>
      <c r="AC54" s="26">
        <v>6.8601429026890801E-2</v>
      </c>
      <c r="AD54" s="30">
        <v>1.8996200405714071E-2</v>
      </c>
      <c r="AE54" s="30">
        <v>1.8613994563079533E-2</v>
      </c>
      <c r="AF54" s="30">
        <v>1.8157802623324601E-2</v>
      </c>
      <c r="AG54" s="30">
        <v>2.3322465814941084E-2</v>
      </c>
    </row>
    <row r="55" spans="1:33" x14ac:dyDescent="0.3">
      <c r="A55" s="124">
        <v>42377</v>
      </c>
      <c r="B55" s="9">
        <v>220</v>
      </c>
      <c r="C55" s="13">
        <v>6.2045297737841273E-2</v>
      </c>
      <c r="D55" s="13">
        <v>0.32066028573874911</v>
      </c>
      <c r="E55" s="13">
        <v>0.34985905128796924</v>
      </c>
      <c r="F55" s="13">
        <v>0.24168963776379479</v>
      </c>
      <c r="G55" s="13">
        <v>0</v>
      </c>
      <c r="H55" s="9">
        <v>-10.153062172531843</v>
      </c>
      <c r="I55" s="11"/>
      <c r="J55" s="64">
        <v>8.4483128752531653E-2</v>
      </c>
      <c r="K55" s="64">
        <v>0.39213777490203505</v>
      </c>
      <c r="L55" s="64">
        <v>0.36376379318452995</v>
      </c>
      <c r="M55" s="64">
        <v>0.15716684051515753</v>
      </c>
      <c r="N55" s="64">
        <v>2.4484626457452947E-3</v>
      </c>
      <c r="O55" s="63">
        <v>-19.952013330022513</v>
      </c>
      <c r="Q55" s="65">
        <v>8.1050128337609703E-2</v>
      </c>
      <c r="R55" s="65">
        <v>0.27177683212819237</v>
      </c>
      <c r="S55" s="65">
        <v>0.54026352486619655</v>
      </c>
      <c r="T55" s="65">
        <v>9.1464561387950366E-2</v>
      </c>
      <c r="U55" s="10">
        <v>1.5444953280050683E-2</v>
      </c>
      <c r="V55" s="30">
        <v>1.3769547582892788E-2</v>
      </c>
      <c r="W55" s="30">
        <v>2.6087015067287705E-2</v>
      </c>
      <c r="Y55" s="26">
        <v>6.1359864774640255E-2</v>
      </c>
      <c r="Z55" s="26">
        <v>0.27236638033606558</v>
      </c>
      <c r="AA55" s="26">
        <v>0.43635356341528181</v>
      </c>
      <c r="AB55" s="26">
        <v>0.16228377056433441</v>
      </c>
      <c r="AC55" s="26">
        <v>6.7636420909678141E-2</v>
      </c>
      <c r="AD55" s="30">
        <v>1.8049410049966901E-2</v>
      </c>
      <c r="AE55" s="30">
        <v>1.7742680362162741E-2</v>
      </c>
      <c r="AF55" s="30">
        <v>1.5729332529695942E-2</v>
      </c>
      <c r="AG55" s="30">
        <v>2.0723111257877222E-2</v>
      </c>
    </row>
    <row r="56" spans="1:33" x14ac:dyDescent="0.3">
      <c r="A56" s="124">
        <v>42412</v>
      </c>
      <c r="B56" s="9">
        <v>215</v>
      </c>
      <c r="C56" s="13">
        <v>5.1140148462970221E-2</v>
      </c>
      <c r="D56" s="13">
        <v>0.35863412414623319</v>
      </c>
      <c r="E56" s="13">
        <v>0.36519132142166</v>
      </c>
      <c r="F56" s="13">
        <v>0.22249553088212679</v>
      </c>
      <c r="G56" s="13">
        <v>2.5388750870096281E-3</v>
      </c>
      <c r="H56" s="9">
        <v>-11.667057000801378</v>
      </c>
      <c r="I56" s="11"/>
      <c r="J56" s="64">
        <v>7.4781864781333557E-2</v>
      </c>
      <c r="K56" s="64">
        <v>0.3796875301177336</v>
      </c>
      <c r="L56" s="64">
        <v>0.38922056260346571</v>
      </c>
      <c r="M56" s="64">
        <v>0.15631004249746711</v>
      </c>
      <c r="N56" s="64">
        <v>0</v>
      </c>
      <c r="O56" s="63">
        <v>-18.647060859146681</v>
      </c>
      <c r="Q56" s="65">
        <v>9.6882375068168033E-2</v>
      </c>
      <c r="R56" s="65">
        <v>0.29891659758008088</v>
      </c>
      <c r="S56" s="65">
        <v>0.53025061745572222</v>
      </c>
      <c r="T56" s="65">
        <v>6.3484129500189071E-2</v>
      </c>
      <c r="U56" s="10">
        <v>1.0466280395839767E-2</v>
      </c>
      <c r="V56" s="60">
        <v>1.1834706851509029E-2</v>
      </c>
      <c r="W56" s="60">
        <v>2.5004612737372707E-2</v>
      </c>
      <c r="Y56" s="26">
        <v>6.7819795995933754E-2</v>
      </c>
      <c r="Z56" s="26">
        <v>0.26993148645306503</v>
      </c>
      <c r="AA56" s="26">
        <v>0.41766610620967526</v>
      </c>
      <c r="AB56" s="26">
        <v>0.18417707562538482</v>
      </c>
      <c r="AC56" s="26">
        <v>6.0405535715940734E-2</v>
      </c>
      <c r="AD56" s="30">
        <v>1.7988341372246669E-2</v>
      </c>
      <c r="AE56" s="30">
        <v>1.7745680623158587E-2</v>
      </c>
      <c r="AF56" s="30">
        <v>1.6575208505508005E-2</v>
      </c>
      <c r="AG56" s="30">
        <v>2.3466735163074733E-2</v>
      </c>
    </row>
    <row r="57" spans="1:33" x14ac:dyDescent="0.3">
      <c r="A57" s="124">
        <v>42440</v>
      </c>
      <c r="B57" s="9">
        <v>211</v>
      </c>
      <c r="C57" s="13">
        <v>7.924270411063504E-2</v>
      </c>
      <c r="D57" s="13">
        <v>0.31982278971811939</v>
      </c>
      <c r="E57" s="13">
        <v>0.39329988203953675</v>
      </c>
      <c r="F57" s="13">
        <v>0.19816607363814573</v>
      </c>
      <c r="G57" s="13">
        <v>9.468550493563049E-3</v>
      </c>
      <c r="H57" s="9">
        <v>-13.060251165705884</v>
      </c>
      <c r="I57" s="11"/>
      <c r="J57" s="64">
        <v>0.11881364543592403</v>
      </c>
      <c r="K57" s="64">
        <v>0.33747930427433936</v>
      </c>
      <c r="L57" s="64">
        <v>0.35302533818254678</v>
      </c>
      <c r="M57" s="64">
        <v>0.18374272235680972</v>
      </c>
      <c r="N57" s="64">
        <v>6.938989750380398E-3</v>
      </c>
      <c r="O57" s="63">
        <v>-18.874294664430842</v>
      </c>
      <c r="Q57" s="65">
        <v>7.6846196450137877E-2</v>
      </c>
      <c r="R57" s="65">
        <v>0.23760051887573877</v>
      </c>
      <c r="S57" s="65">
        <v>0.62277781802272347</v>
      </c>
      <c r="T57" s="65">
        <v>5.9660010145234581E-2</v>
      </c>
      <c r="U57" s="10">
        <v>3.1154565061656133E-3</v>
      </c>
      <c r="V57" s="30">
        <v>1.3491960227631026E-2</v>
      </c>
      <c r="W57" s="30">
        <v>2.0448827465973873E-2</v>
      </c>
      <c r="Y57" s="26">
        <v>6.1362618363743966E-2</v>
      </c>
      <c r="Z57" s="26">
        <v>0.2700431369419995</v>
      </c>
      <c r="AA57" s="26">
        <v>0.43663450858014924</v>
      </c>
      <c r="AB57" s="26">
        <v>0.16784113448601673</v>
      </c>
      <c r="AC57" s="26">
        <v>6.4118601628090521E-2</v>
      </c>
      <c r="AD57" s="30">
        <v>1.8066199281454198E-2</v>
      </c>
      <c r="AE57" s="30">
        <v>1.7465602955584164E-2</v>
      </c>
      <c r="AF57" s="30">
        <v>1.6801265882174451E-2</v>
      </c>
      <c r="AG57" s="30">
        <v>2.3709914658128037E-2</v>
      </c>
    </row>
    <row r="58" spans="1:33" x14ac:dyDescent="0.3">
      <c r="A58" s="124">
        <v>42469</v>
      </c>
      <c r="B58" s="9">
        <v>202</v>
      </c>
      <c r="C58" s="13">
        <v>5.9909849224489234E-2</v>
      </c>
      <c r="D58" s="13">
        <v>0.33832765850792834</v>
      </c>
      <c r="E58" s="13">
        <v>0.32488012372681546</v>
      </c>
      <c r="F58" s="13">
        <v>0.26503162029831434</v>
      </c>
      <c r="G58" s="13">
        <v>1.1850748242452665E-2</v>
      </c>
      <c r="H58" s="9">
        <v>-8.470712008684357</v>
      </c>
      <c r="I58" s="11"/>
      <c r="J58" s="64">
        <v>8.194327736186631E-2</v>
      </c>
      <c r="K58" s="64">
        <v>0.35258108226238632</v>
      </c>
      <c r="L58" s="64">
        <v>0.37917525893147086</v>
      </c>
      <c r="M58" s="64">
        <v>0.18325373133986514</v>
      </c>
      <c r="N58" s="64">
        <v>3.0466501044115533E-3</v>
      </c>
      <c r="O58" s="63">
        <v>-16.356030271871532</v>
      </c>
      <c r="Q58" s="65">
        <v>9.1148634216476121E-2</v>
      </c>
      <c r="R58" s="65">
        <v>0.28163721866159513</v>
      </c>
      <c r="S58" s="65">
        <v>0.56305449615529224</v>
      </c>
      <c r="T58" s="65">
        <v>6.1593980902735837E-2</v>
      </c>
      <c r="U58" s="10">
        <v>2.5656700639010935E-3</v>
      </c>
      <c r="V58" s="60">
        <v>1.205581667871982E-2</v>
      </c>
      <c r="W58" s="60">
        <v>2.2412531803223015E-2</v>
      </c>
      <c r="Y58" s="26">
        <v>5.5430887249803815E-2</v>
      </c>
      <c r="Z58" s="26">
        <v>0.29149281147972611</v>
      </c>
      <c r="AA58" s="26">
        <v>0.43928415356454659</v>
      </c>
      <c r="AB58" s="26">
        <v>0.16317094044751673</v>
      </c>
      <c r="AC58" s="26">
        <v>5.0621207258406943E-2</v>
      </c>
      <c r="AD58" s="30">
        <v>1.7241175379699932E-2</v>
      </c>
      <c r="AE58" s="30">
        <v>1.7122838608977425E-2</v>
      </c>
      <c r="AF58" s="30">
        <v>1.6043751647811407E-2</v>
      </c>
      <c r="AG58" s="30">
        <v>2.2961031481702417E-2</v>
      </c>
    </row>
    <row r="59" spans="1:33" x14ac:dyDescent="0.3">
      <c r="A59" s="124">
        <v>42503</v>
      </c>
      <c r="B59" s="9">
        <v>207</v>
      </c>
      <c r="C59" s="13">
        <v>6.8983442606982803E-2</v>
      </c>
      <c r="D59" s="13">
        <v>0.35714629508312429</v>
      </c>
      <c r="E59" s="13">
        <v>0.29558036594447229</v>
      </c>
      <c r="F59" s="13">
        <v>0.27321214619140155</v>
      </c>
      <c r="G59" s="13">
        <v>5.0777501740192563E-3</v>
      </c>
      <c r="H59" s="9">
        <v>-10.587276687882492</v>
      </c>
      <c r="I59" s="11"/>
      <c r="J59" s="64">
        <v>0.11471800387578929</v>
      </c>
      <c r="K59" s="64">
        <v>0.36859085794191432</v>
      </c>
      <c r="L59" s="64">
        <v>0.3805665219377839</v>
      </c>
      <c r="M59" s="64">
        <v>0.13358574115750296</v>
      </c>
      <c r="N59" s="64">
        <v>2.5388750870096281E-3</v>
      </c>
      <c r="O59" s="63">
        <v>-22.968168718098536</v>
      </c>
      <c r="Q59" s="65">
        <v>9.2279444154932125E-2</v>
      </c>
      <c r="R59" s="65">
        <v>0.17968540009217329</v>
      </c>
      <c r="S59" s="65">
        <v>0.62435686324590012</v>
      </c>
      <c r="T59" s="65">
        <v>8.8289588493145915E-2</v>
      </c>
      <c r="U59" s="10">
        <v>1.5388704013848589E-2</v>
      </c>
      <c r="V59" s="60">
        <v>1.5096454162376099E-2</v>
      </c>
      <c r="W59" s="60">
        <v>2.5541427072249788E-2</v>
      </c>
      <c r="Y59" s="26">
        <v>5.4425322650732424E-2</v>
      </c>
      <c r="Z59" s="26">
        <v>0.25573041142170089</v>
      </c>
      <c r="AA59" s="26">
        <v>0.451578206240074</v>
      </c>
      <c r="AB59" s="26">
        <v>0.18402035964554725</v>
      </c>
      <c r="AC59" s="26">
        <v>5.4245700041945399E-2</v>
      </c>
      <c r="AD59" s="30">
        <v>1.8558614060125454E-2</v>
      </c>
      <c r="AE59" s="30">
        <v>1.8352920118908836E-2</v>
      </c>
      <c r="AF59" s="30">
        <v>1.760161434299426E-2</v>
      </c>
      <c r="AG59" s="30">
        <v>2.2099924255186528E-2</v>
      </c>
    </row>
    <row r="60" spans="1:33" x14ac:dyDescent="0.3">
      <c r="A60" s="124">
        <v>42531</v>
      </c>
      <c r="B60" s="9">
        <v>219</v>
      </c>
      <c r="C60" s="13">
        <v>6.6896724438001362E-2</v>
      </c>
      <c r="D60" s="13">
        <v>0.3267277754069422</v>
      </c>
      <c r="E60" s="13">
        <v>0.35856708442495333</v>
      </c>
      <c r="F60" s="13">
        <v>0.23897227282616135</v>
      </c>
      <c r="G60" s="13">
        <v>8.8361429039413835E-3</v>
      </c>
      <c r="H60" s="9">
        <v>-10.193833282445041</v>
      </c>
      <c r="I60" s="11"/>
      <c r="J60" s="64">
        <v>0.11065943266379184</v>
      </c>
      <c r="K60" s="64">
        <v>0.31068984760472079</v>
      </c>
      <c r="L60" s="64">
        <v>0.39349077832083734</v>
      </c>
      <c r="M60" s="64">
        <v>0.18515994141064998</v>
      </c>
      <c r="N60" s="64">
        <v>0</v>
      </c>
      <c r="O60" s="63">
        <v>-17.342438576082728</v>
      </c>
      <c r="Q60" s="65">
        <v>5.8077575245600033E-2</v>
      </c>
      <c r="R60" s="65">
        <v>0.27079493836677837</v>
      </c>
      <c r="S60" s="65">
        <v>0.58083161870566469</v>
      </c>
      <c r="T60" s="65">
        <v>7.7053620676998391E-2</v>
      </c>
      <c r="U60" s="10">
        <v>1.3242247004958678E-2</v>
      </c>
      <c r="V60" s="60">
        <v>1.4331760516578734E-2</v>
      </c>
      <c r="W60" s="60">
        <v>2.2112220037698908E-2</v>
      </c>
      <c r="Y60" s="26">
        <v>5.6958191864295744E-2</v>
      </c>
      <c r="Z60" s="26">
        <v>0.27783285996493085</v>
      </c>
      <c r="AA60" s="26">
        <v>0.4476231249284946</v>
      </c>
      <c r="AB60" s="26">
        <v>0.15717448636176445</v>
      </c>
      <c r="AC60" s="26">
        <v>6.0411336880514518E-2</v>
      </c>
      <c r="AD60" s="30">
        <v>1.7724958328585425E-2</v>
      </c>
      <c r="AE60" s="30">
        <v>1.7640848435865622E-2</v>
      </c>
      <c r="AF60" s="30">
        <v>1.6133361058785829E-2</v>
      </c>
      <c r="AG60" s="30">
        <v>2.2242568596097145E-2</v>
      </c>
    </row>
    <row r="61" spans="1:33" x14ac:dyDescent="0.3">
      <c r="A61" s="124">
        <v>42559</v>
      </c>
      <c r="B61" s="9">
        <v>244</v>
      </c>
      <c r="C61" s="13">
        <v>8.5440488800868838E-2</v>
      </c>
      <c r="D61" s="13">
        <v>0.3273500339632992</v>
      </c>
      <c r="E61" s="13">
        <v>0.37780018410685012</v>
      </c>
      <c r="F61" s="13">
        <v>0.20120804864292816</v>
      </c>
      <c r="G61" s="13">
        <v>8.2012444860540511E-3</v>
      </c>
      <c r="H61" s="9">
        <v>-14.031023697500032</v>
      </c>
      <c r="I61" s="11"/>
      <c r="J61" s="64">
        <v>0.10932558661746698</v>
      </c>
      <c r="K61" s="64">
        <v>0.32088992157531993</v>
      </c>
      <c r="L61" s="64">
        <v>0.43491416770297719</v>
      </c>
      <c r="M61" s="64">
        <v>0.13487032410423602</v>
      </c>
      <c r="N61" s="64">
        <v>0</v>
      </c>
      <c r="O61" s="63">
        <v>-20.233538535300891</v>
      </c>
      <c r="Q61" s="65">
        <v>3.9248697535974431E-2</v>
      </c>
      <c r="R61" s="65">
        <v>0.31077701205263303</v>
      </c>
      <c r="S61" s="65">
        <v>0.54807926325415557</v>
      </c>
      <c r="T61" s="65">
        <v>7.1384744606099865E-2</v>
      </c>
      <c r="U61" s="10">
        <v>3.051028255113767E-2</v>
      </c>
      <c r="V61" s="60">
        <v>1.4862618051675885E-2</v>
      </c>
      <c r="W61" s="60">
        <v>2.3808637751990588E-2</v>
      </c>
      <c r="Y61" s="26">
        <v>6.2075338996708675E-2</v>
      </c>
      <c r="Z61" s="26">
        <v>0.29868334533102048</v>
      </c>
      <c r="AA61" s="26">
        <v>0.42118954801628739</v>
      </c>
      <c r="AB61" s="26">
        <v>0.15171723272150436</v>
      </c>
      <c r="AC61" s="26">
        <v>6.6334534934478925E-2</v>
      </c>
      <c r="AD61" s="30">
        <v>1.7231045585320494E-2</v>
      </c>
      <c r="AE61" s="30">
        <v>1.7166579126770637E-2</v>
      </c>
      <c r="AF61" s="30">
        <v>1.6500816058735178E-2</v>
      </c>
      <c r="AG61" s="30">
        <v>2.3829114788128099E-2</v>
      </c>
    </row>
    <row r="62" spans="1:33" x14ac:dyDescent="0.3">
      <c r="A62" s="124">
        <v>42594</v>
      </c>
      <c r="B62" s="9">
        <v>225</v>
      </c>
      <c r="C62" s="13">
        <v>9.0544272322451075E-2</v>
      </c>
      <c r="D62" s="13">
        <v>0.28698005645618196</v>
      </c>
      <c r="E62" s="13">
        <v>0.42813556153350169</v>
      </c>
      <c r="F62" s="13">
        <v>0.18396405422538181</v>
      </c>
      <c r="G62" s="13">
        <v>1.0376055462483795E-2</v>
      </c>
      <c r="H62" s="9">
        <v>-13.167621797536736</v>
      </c>
      <c r="J62" s="13">
        <v>7.2629124869385608E-2</v>
      </c>
      <c r="K62" s="13">
        <v>0.36626565807984496</v>
      </c>
      <c r="L62" s="13">
        <v>0.44365805394674412</v>
      </c>
      <c r="M62" s="13">
        <v>0.11462836855658401</v>
      </c>
      <c r="N62" s="13">
        <v>2.818794547441595E-3</v>
      </c>
      <c r="O62" s="9">
        <v>-19.562897508357448</v>
      </c>
      <c r="Q62" s="10">
        <v>6.197845697400424E-2</v>
      </c>
      <c r="R62" s="10">
        <v>0.26224363759991753</v>
      </c>
      <c r="S62" s="10">
        <v>0.58047379831232848</v>
      </c>
      <c r="T62" s="10">
        <v>7.7389239410110403E-2</v>
      </c>
      <c r="U62" s="10">
        <v>1.7914867703639367E-2</v>
      </c>
      <c r="V62" s="60">
        <v>1.4540368465389274E-2</v>
      </c>
      <c r="W62" s="60">
        <v>2.3387489379452467E-2</v>
      </c>
      <c r="Y62" s="26">
        <v>6.1819388756482102E-2</v>
      </c>
      <c r="Z62" s="26">
        <v>0.27583686970421267</v>
      </c>
      <c r="AA62" s="26">
        <v>0.43961467218305089</v>
      </c>
      <c r="AB62" s="26">
        <v>0.1644269790575757</v>
      </c>
      <c r="AC62" s="26">
        <v>5.8302090298678298E-2</v>
      </c>
      <c r="AD62" s="30">
        <v>1.7631110248755105E-2</v>
      </c>
      <c r="AE62" s="30">
        <v>1.7302958572406484E-2</v>
      </c>
      <c r="AF62" s="30">
        <v>1.7085274287698939E-2</v>
      </c>
      <c r="AG62" s="30">
        <v>2.0976197291819879E-2</v>
      </c>
    </row>
    <row r="63" spans="1:33" x14ac:dyDescent="0.3">
      <c r="A63" s="124">
        <v>42629</v>
      </c>
      <c r="B63" s="9">
        <v>229</v>
      </c>
      <c r="C63" s="13">
        <v>9.0726407480071436E-2</v>
      </c>
      <c r="D63" s="13">
        <v>0.32988549843048071</v>
      </c>
      <c r="E63" s="13">
        <v>0.36611171263183301</v>
      </c>
      <c r="F63" s="13">
        <v>0.19488485205937592</v>
      </c>
      <c r="G63" s="13">
        <v>1.8391529398238481E-2</v>
      </c>
      <c r="H63" s="9">
        <v>-13.983520126738533</v>
      </c>
      <c r="J63" s="13">
        <v>0.10943430546664303</v>
      </c>
      <c r="K63" s="13">
        <v>0.35617458036467775</v>
      </c>
      <c r="L63" s="13">
        <v>0.39460433634625924</v>
      </c>
      <c r="M63" s="13">
        <v>0.12360189880233222</v>
      </c>
      <c r="N63" s="13">
        <v>1.6184879020087715E-2</v>
      </c>
      <c r="O63" s="9">
        <v>-20.953576722772809</v>
      </c>
      <c r="Q63" s="10">
        <v>3.1594620339381214E-2</v>
      </c>
      <c r="R63" s="10">
        <v>0.27611845094036197</v>
      </c>
      <c r="S63" s="10">
        <v>0.606822689778726</v>
      </c>
      <c r="T63" s="10">
        <v>7.2522146472408719E-2</v>
      </c>
      <c r="U63" s="10">
        <v>1.2942092469122535E-2</v>
      </c>
      <c r="V63" s="60">
        <v>1.5181972795830594E-2</v>
      </c>
      <c r="W63" s="60">
        <v>1.8750159331859806E-2</v>
      </c>
      <c r="Y63" s="26">
        <v>5.2601605795076181E-2</v>
      </c>
      <c r="Z63" s="26">
        <v>0.26211457656098597</v>
      </c>
      <c r="AA63" s="26">
        <v>0.42998790838759482</v>
      </c>
      <c r="AB63" s="26">
        <v>0.19241711232905584</v>
      </c>
      <c r="AC63" s="26">
        <v>6.2878796927287192E-2</v>
      </c>
      <c r="AD63" s="30">
        <v>1.9017138360649843E-2</v>
      </c>
      <c r="AE63" s="30">
        <v>1.9201118793263184E-2</v>
      </c>
      <c r="AF63" s="30">
        <v>1.7606990505514172E-2</v>
      </c>
      <c r="AG63" s="30">
        <v>2.1858360409180887E-2</v>
      </c>
    </row>
    <row r="64" spans="1:33" x14ac:dyDescent="0.3">
      <c r="A64" s="124">
        <v>42657</v>
      </c>
      <c r="B64" s="9">
        <v>225</v>
      </c>
      <c r="C64" s="13">
        <v>0.10268168307939396</v>
      </c>
      <c r="D64" s="13">
        <v>0.346509701938919</v>
      </c>
      <c r="E64" s="13">
        <v>0.36309915554738753</v>
      </c>
      <c r="F64" s="13">
        <v>0.1793254894353653</v>
      </c>
      <c r="G64" s="13">
        <v>8.3839699989340238E-3</v>
      </c>
      <c r="H64" s="9">
        <v>-17.788981933223678</v>
      </c>
      <c r="J64" s="13">
        <v>8.2544522401554021E-2</v>
      </c>
      <c r="K64" s="13">
        <v>0.3580752755721503</v>
      </c>
      <c r="L64" s="13">
        <v>0.45457593929002327</v>
      </c>
      <c r="M64" s="13">
        <v>9.8916108538005393E-2</v>
      </c>
      <c r="N64" s="13">
        <v>5.8881541982671948E-3</v>
      </c>
      <c r="O64" s="9">
        <v>-20.62359517203593</v>
      </c>
      <c r="Q64" s="10">
        <v>2.7967294169955203E-2</v>
      </c>
      <c r="R64" s="10">
        <v>0.26610488254131864</v>
      </c>
      <c r="S64" s="10">
        <v>0.57525469818736952</v>
      </c>
      <c r="T64" s="10">
        <v>9.3650703849866734E-2</v>
      </c>
      <c r="U64" s="10">
        <v>3.7022421251490661E-2</v>
      </c>
      <c r="V64" s="60">
        <v>1.6913121509432395E-2</v>
      </c>
      <c r="W64" s="60">
        <v>2.3835696041525849E-2</v>
      </c>
      <c r="Y64" s="26">
        <v>5.9548427013206146E-2</v>
      </c>
      <c r="Z64" s="26">
        <v>0.28532275405503099</v>
      </c>
      <c r="AA64" s="26">
        <v>0.44254620716600507</v>
      </c>
      <c r="AB64" s="26">
        <v>0.15756087880458891</v>
      </c>
      <c r="AC64" s="26">
        <v>5.5021732961168864E-2</v>
      </c>
      <c r="AD64" s="30">
        <v>1.7263694732909673E-2</v>
      </c>
      <c r="AE64" s="30">
        <v>1.6571448272225339E-2</v>
      </c>
      <c r="AF64" s="30">
        <v>1.5881786646864245E-2</v>
      </c>
      <c r="AG64" s="30">
        <v>2.0752720935098681E-2</v>
      </c>
    </row>
    <row r="65" spans="1:33" x14ac:dyDescent="0.3">
      <c r="A65" s="124">
        <v>42685</v>
      </c>
      <c r="B65" s="9">
        <v>210</v>
      </c>
      <c r="C65" s="13">
        <v>7.227737227184608E-2</v>
      </c>
      <c r="D65" s="13">
        <v>0.35457146397321632</v>
      </c>
      <c r="E65" s="13">
        <v>0.38604620917764831</v>
      </c>
      <c r="F65" s="13">
        <v>0.18121046074778704</v>
      </c>
      <c r="G65" s="13">
        <v>5.8944938295022176E-3</v>
      </c>
      <c r="H65" s="9">
        <v>-15.30633800550585</v>
      </c>
      <c r="J65" s="13">
        <v>6.2004234805749132E-2</v>
      </c>
      <c r="K65" s="13">
        <v>0.42618009516784938</v>
      </c>
      <c r="L65" s="13">
        <v>0.36247098843394815</v>
      </c>
      <c r="M65" s="13">
        <v>0.14327032855511304</v>
      </c>
      <c r="N65" s="13">
        <v>6.0743530373405519E-3</v>
      </c>
      <c r="O65" s="9">
        <v>-19.738476507477674</v>
      </c>
      <c r="Q65" s="10">
        <v>3.9359477535603836E-2</v>
      </c>
      <c r="R65" s="10">
        <v>0.28426158711078231</v>
      </c>
      <c r="S65" s="10">
        <v>0.5261676417576624</v>
      </c>
      <c r="T65" s="10">
        <v>0.11045180091803114</v>
      </c>
      <c r="U65" s="10">
        <v>3.9759492677920803E-2</v>
      </c>
      <c r="V65" s="60">
        <v>1.6539804881837664E-2</v>
      </c>
      <c r="W65" s="60">
        <v>2.7250275729741008E-2</v>
      </c>
      <c r="Y65" s="26">
        <v>4.6765169358403538E-2</v>
      </c>
      <c r="Z65" s="26">
        <v>0.24301525500578225</v>
      </c>
      <c r="AA65" s="26">
        <v>0.45608339827669453</v>
      </c>
      <c r="AB65" s="26">
        <v>0.17981632145143467</v>
      </c>
      <c r="AC65" s="26">
        <v>7.4319855907685028E-2</v>
      </c>
      <c r="AD65" s="30">
        <v>1.9838208790884323E-2</v>
      </c>
      <c r="AE65" s="30">
        <v>1.9733915621150861E-2</v>
      </c>
      <c r="AF65" s="30">
        <v>1.8990646586299623E-2</v>
      </c>
      <c r="AG65" s="30">
        <v>2.0768774729053936E-2</v>
      </c>
    </row>
    <row r="66" spans="1:33" x14ac:dyDescent="0.3">
      <c r="A66" s="124">
        <v>42713</v>
      </c>
      <c r="B66" s="9">
        <v>206</v>
      </c>
      <c r="C66" s="13">
        <v>6.4694500182281248E-2</v>
      </c>
      <c r="D66" s="13">
        <v>0.29805001406777681</v>
      </c>
      <c r="E66" s="13">
        <v>0.45013624941156599</v>
      </c>
      <c r="F66" s="13">
        <v>0.16795230016632448</v>
      </c>
      <c r="G66" s="13">
        <v>1.9166936172051743E-2</v>
      </c>
      <c r="H66" s="9">
        <v>-11.057642096095567</v>
      </c>
      <c r="J66" s="13">
        <v>8.9064865829690115E-2</v>
      </c>
      <c r="K66" s="13">
        <v>0.33982982018965768</v>
      </c>
      <c r="L66" s="13">
        <v>0.45450200662645229</v>
      </c>
      <c r="M66" s="13">
        <v>0.11011494154221513</v>
      </c>
      <c r="N66" s="13">
        <v>6.4883658119847558E-3</v>
      </c>
      <c r="O66" s="9">
        <v>-19.743393934142663</v>
      </c>
      <c r="Q66" s="10">
        <v>3.3885535277503383E-2</v>
      </c>
      <c r="R66" s="10">
        <v>0.24229883699520621</v>
      </c>
      <c r="S66" s="10">
        <v>0.59996458782897255</v>
      </c>
      <c r="T66" s="10">
        <v>9.4730945420073681E-2</v>
      </c>
      <c r="U66" s="10">
        <v>2.9120094478244533E-2</v>
      </c>
      <c r="V66" s="60">
        <v>1.6858024536526975E-2</v>
      </c>
      <c r="W66" s="60">
        <v>2.2574891076224225E-2</v>
      </c>
      <c r="Y66" s="26">
        <v>3.8376036695863237E-2</v>
      </c>
      <c r="Z66" s="26">
        <v>0.23318660388753407</v>
      </c>
      <c r="AA66" s="26">
        <v>0.46189402805039292</v>
      </c>
      <c r="AB66" s="26">
        <v>0.18899364699718701</v>
      </c>
      <c r="AC66" s="26">
        <v>7.7549684369022528E-2</v>
      </c>
      <c r="AD66" s="30">
        <v>2.068308676911941E-2</v>
      </c>
      <c r="AE66" s="30">
        <v>2.0833812486751358E-2</v>
      </c>
      <c r="AF66" s="30">
        <v>1.9557463746520964E-2</v>
      </c>
      <c r="AG66" s="30">
        <v>2.1991117059593869E-2</v>
      </c>
    </row>
    <row r="67" spans="1:33" x14ac:dyDescent="0.3">
      <c r="A67" s="124">
        <v>42741</v>
      </c>
      <c r="B67" s="9">
        <v>204</v>
      </c>
      <c r="C67" s="13">
        <v>8.5536787038763634E-2</v>
      </c>
      <c r="D67" s="13">
        <v>0.26505077722716702</v>
      </c>
      <c r="E67" s="13">
        <v>0.44886384854203137</v>
      </c>
      <c r="F67" s="13">
        <v>0.18263261799480734</v>
      </c>
      <c r="G67" s="13">
        <v>1.7915969197230711E-2</v>
      </c>
      <c r="H67" s="9">
        <v>-10.882989745771276</v>
      </c>
      <c r="J67" s="13">
        <v>9.7920406784562208E-2</v>
      </c>
      <c r="K67" s="13">
        <v>0.31081073650993463</v>
      </c>
      <c r="L67" s="13">
        <v>0.44249783948098087</v>
      </c>
      <c r="M67" s="13">
        <v>0.13825974786162265</v>
      </c>
      <c r="N67" s="13">
        <v>1.0511269362899322E-2</v>
      </c>
      <c r="O67" s="9">
        <v>-17.36846317458189</v>
      </c>
      <c r="Q67" s="10">
        <v>3.4082647300596423E-2</v>
      </c>
      <c r="R67" s="10">
        <v>0.22925339884132712</v>
      </c>
      <c r="S67" s="10">
        <v>0.59536128695545132</v>
      </c>
      <c r="T67" s="10">
        <v>0.10194050575463991</v>
      </c>
      <c r="U67" s="10">
        <v>3.9362161147985096E-2</v>
      </c>
      <c r="V67" s="60">
        <v>1.7664922692161786E-2</v>
      </c>
      <c r="W67" s="60">
        <v>2.4453666932253627E-2</v>
      </c>
      <c r="Y67" s="26">
        <v>5.2512451953976191E-2</v>
      </c>
      <c r="Z67" s="26">
        <v>0.2311088711345628</v>
      </c>
      <c r="AA67" s="26">
        <v>0.44597162249883499</v>
      </c>
      <c r="AB67" s="26">
        <v>0.1804262986061162</v>
      </c>
      <c r="AC67" s="26">
        <v>8.9980755806509508E-2</v>
      </c>
      <c r="AD67" s="30">
        <v>2.0485080703532391E-2</v>
      </c>
      <c r="AE67" s="30">
        <v>2.0294499534732259E-2</v>
      </c>
      <c r="AF67" s="30">
        <v>1.9049652205915698E-2</v>
      </c>
      <c r="AG67" s="30">
        <v>2.1002952299292273E-2</v>
      </c>
    </row>
    <row r="68" spans="1:33" x14ac:dyDescent="0.3">
      <c r="A68" s="124">
        <v>42776</v>
      </c>
      <c r="B68" s="9">
        <v>212</v>
      </c>
      <c r="C68" s="13">
        <v>7.010074943606795E-2</v>
      </c>
      <c r="D68" s="13">
        <v>0.28644487848824057</v>
      </c>
      <c r="E68" s="13">
        <v>0.43411675947277995</v>
      </c>
      <c r="F68" s="13">
        <v>0.20071738425138508</v>
      </c>
      <c r="G68" s="13">
        <v>8.6202283515262358E-3</v>
      </c>
      <c r="H68" s="9">
        <v>-10.434426820296945</v>
      </c>
      <c r="J68" s="13">
        <v>8.3788859060884707E-2</v>
      </c>
      <c r="K68" s="13">
        <v>0.37490180221049707</v>
      </c>
      <c r="L68" s="13">
        <v>0.41246194689146071</v>
      </c>
      <c r="M68" s="13">
        <v>0.12580913248054076</v>
      </c>
      <c r="N68" s="13">
        <v>3.0382593566163855E-3</v>
      </c>
      <c r="O68" s="9">
        <v>-20.529693456924647</v>
      </c>
      <c r="Q68" s="10">
        <v>1.0852206280537019E-2</v>
      </c>
      <c r="R68" s="10">
        <v>0.29302874171800286</v>
      </c>
      <c r="S68" s="10">
        <v>0.58288110169242724</v>
      </c>
      <c r="T68" s="10">
        <v>8.3696599033237409E-2</v>
      </c>
      <c r="U68" s="10">
        <v>2.9541351275795821E-2</v>
      </c>
      <c r="V68" s="60">
        <v>1.6560922946115053E-2</v>
      </c>
      <c r="W68" s="60">
        <v>2.0349257740807074E-2</v>
      </c>
      <c r="Y68" s="26">
        <v>3.1246499363850221E-2</v>
      </c>
      <c r="Z68" s="26">
        <v>0.26764161294595729</v>
      </c>
      <c r="AA68" s="26">
        <v>0.4414505578434873</v>
      </c>
      <c r="AB68" s="26">
        <v>0.18291062586248835</v>
      </c>
      <c r="AC68" s="26">
        <v>7.6750703984217003E-2</v>
      </c>
      <c r="AD68" s="30">
        <v>2.0125548443145295E-2</v>
      </c>
      <c r="AE68" s="30">
        <v>2.0220732323369118E-2</v>
      </c>
      <c r="AF68" s="30">
        <v>1.852440340294367E-2</v>
      </c>
      <c r="AG68" s="30">
        <v>2.0040011589778643E-2</v>
      </c>
    </row>
    <row r="69" spans="1:33" x14ac:dyDescent="0.3">
      <c r="A69" s="124">
        <v>42804</v>
      </c>
      <c r="B69" s="9">
        <v>211</v>
      </c>
      <c r="C69" s="13">
        <v>8.5356793202981993E-2</v>
      </c>
      <c r="D69" s="13">
        <v>0.27475262994864869</v>
      </c>
      <c r="E69" s="13">
        <v>0.43809409666989729</v>
      </c>
      <c r="F69" s="13">
        <v>0.19285735913146781</v>
      </c>
      <c r="G69" s="13">
        <v>8.9391210470041622E-3</v>
      </c>
      <c r="H69" s="9">
        <v>-11.736530756456826</v>
      </c>
      <c r="J69" s="13">
        <v>8.5864128950262089E-2</v>
      </c>
      <c r="K69" s="13">
        <v>0.33683449743577015</v>
      </c>
      <c r="L69" s="13">
        <v>0.45806302070046706</v>
      </c>
      <c r="M69" s="13">
        <v>0.11588027678250384</v>
      </c>
      <c r="N69" s="13">
        <v>3.3580761309970576E-3</v>
      </c>
      <c r="O69" s="9">
        <v>-19.298316314589815</v>
      </c>
      <c r="Q69" s="10">
        <v>3.4067583065234136E-2</v>
      </c>
      <c r="R69" s="10">
        <v>0.22007926195041577</v>
      </c>
      <c r="S69" s="10">
        <v>0.62873296366549236</v>
      </c>
      <c r="T69" s="10">
        <v>7.5120974368030974E-2</v>
      </c>
      <c r="U69" s="10">
        <v>4.1999216950826812E-2</v>
      </c>
      <c r="V69" s="60">
        <v>1.7418099603775997E-2</v>
      </c>
      <c r="W69" s="60">
        <v>2.3312076489705492E-2</v>
      </c>
      <c r="Y69" s="26">
        <v>3.9700717088525489E-2</v>
      </c>
      <c r="Z69" s="26">
        <v>0.22676943117170587</v>
      </c>
      <c r="AA69" s="26">
        <v>0.4675817657891938</v>
      </c>
      <c r="AB69" s="26">
        <v>0.18854236858034765</v>
      </c>
      <c r="AC69" s="26">
        <v>7.7405717370226723E-2</v>
      </c>
      <c r="AD69" s="30">
        <v>2.0743658759440873E-2</v>
      </c>
      <c r="AE69" s="30">
        <v>2.0674206157073591E-2</v>
      </c>
      <c r="AF69" s="30">
        <v>1.9887340222152525E-2</v>
      </c>
      <c r="AG69" s="30">
        <v>2.1043260625047858E-2</v>
      </c>
    </row>
    <row r="70" spans="1:33" x14ac:dyDescent="0.3">
      <c r="A70" s="124">
        <v>42833</v>
      </c>
      <c r="B70" s="9">
        <v>218</v>
      </c>
      <c r="C70" s="13">
        <v>8.7280557378204671E-2</v>
      </c>
      <c r="D70" s="13">
        <v>0.27723058282034319</v>
      </c>
      <c r="E70" s="13">
        <v>0.44133648842563644</v>
      </c>
      <c r="F70" s="13">
        <v>0.18020851569776647</v>
      </c>
      <c r="G70" s="13">
        <v>1.3943855678048966E-2</v>
      </c>
      <c r="H70" s="9">
        <v>-12.184773526144408</v>
      </c>
      <c r="J70" s="13">
        <v>7.4542617149104581E-2</v>
      </c>
      <c r="K70" s="13">
        <v>0.32506721335482441</v>
      </c>
      <c r="L70" s="13">
        <v>0.47662157132214378</v>
      </c>
      <c r="M70" s="13">
        <v>0.12376859817392721</v>
      </c>
      <c r="N70" s="13">
        <v>0</v>
      </c>
      <c r="O70" s="9">
        <v>-17.519192473955318</v>
      </c>
      <c r="Q70" s="10">
        <v>2.2375941471193019E-2</v>
      </c>
      <c r="R70" s="10">
        <v>0.29526365398914484</v>
      </c>
      <c r="S70" s="10">
        <v>0.57966098024428803</v>
      </c>
      <c r="T70" s="10">
        <v>7.9002072008061447E-2</v>
      </c>
      <c r="U70" s="10">
        <v>2.3697352287312689E-2</v>
      </c>
      <c r="V70" s="60">
        <v>1.5727624793023122E-2</v>
      </c>
      <c r="W70" s="60">
        <v>2.0517037050330103E-2</v>
      </c>
      <c r="Y70" s="26">
        <v>4.6911442388535257E-2</v>
      </c>
      <c r="Z70" s="26">
        <v>0.27147391861553494</v>
      </c>
      <c r="AA70" s="26">
        <v>0.44256853717657002</v>
      </c>
      <c r="AB70" s="26">
        <v>0.16388706135378239</v>
      </c>
      <c r="AC70" s="26">
        <v>7.5159040465577476E-2</v>
      </c>
      <c r="AD70" s="30">
        <v>1.8978166777846635E-2</v>
      </c>
      <c r="AE70" s="30">
        <v>1.8702396878788063E-2</v>
      </c>
      <c r="AF70" s="30">
        <v>1.8141744179669021E-2</v>
      </c>
      <c r="AG70" s="30">
        <v>2.1321559928080918E-2</v>
      </c>
    </row>
    <row r="71" spans="1:33" x14ac:dyDescent="0.3">
      <c r="A71" s="124">
        <v>42860</v>
      </c>
      <c r="B71" s="9">
        <v>200</v>
      </c>
      <c r="C71" s="13">
        <v>0.10725326612384506</v>
      </c>
      <c r="D71" s="13">
        <v>0.27685348894150907</v>
      </c>
      <c r="E71" s="13">
        <v>0.38363397915063552</v>
      </c>
      <c r="F71" s="13">
        <v>0.22021155606502116</v>
      </c>
      <c r="G71" s="13">
        <v>1.2047709718989233E-2</v>
      </c>
      <c r="H71" s="9">
        <v>-12.352652284309977</v>
      </c>
      <c r="J71" s="13">
        <v>9.4850433514769392E-2</v>
      </c>
      <c r="K71" s="13">
        <v>0.34324120992897988</v>
      </c>
      <c r="L71" s="13">
        <v>0.46346343340908097</v>
      </c>
      <c r="M71" s="13">
        <v>9.8444923147169461E-2</v>
      </c>
      <c r="N71" s="13">
        <v>0</v>
      </c>
      <c r="O71" s="9">
        <v>-21.724857690567461</v>
      </c>
      <c r="Q71" s="10">
        <v>1.3682910816256534E-2</v>
      </c>
      <c r="R71" s="10">
        <v>0.23806147641069417</v>
      </c>
      <c r="S71" s="10">
        <v>0.58897709990140612</v>
      </c>
      <c r="T71" s="10">
        <v>0.14018494778741197</v>
      </c>
      <c r="U71" s="10">
        <v>1.9093565084230883E-2</v>
      </c>
      <c r="V71" s="60">
        <v>1.8258895598253326E-2</v>
      </c>
      <c r="W71" s="60">
        <v>2.007094865822406E-2</v>
      </c>
      <c r="Y71" s="26">
        <v>3.9291835187682686E-2</v>
      </c>
      <c r="Z71" s="26">
        <v>0.24475970722169535</v>
      </c>
      <c r="AA71" s="26">
        <v>0.44965506719427928</v>
      </c>
      <c r="AB71" s="26">
        <v>0.19644473070421767</v>
      </c>
      <c r="AC71" s="26">
        <v>6.9848659692125142E-2</v>
      </c>
      <c r="AD71" s="30">
        <v>2.0255973449828147E-2</v>
      </c>
      <c r="AE71" s="30">
        <v>2.0121177348635551E-2</v>
      </c>
      <c r="AF71" s="30">
        <v>1.8408914299694084E-2</v>
      </c>
      <c r="AG71" s="30">
        <v>2.2112213162058299E-2</v>
      </c>
    </row>
    <row r="72" spans="1:33" x14ac:dyDescent="0.3">
      <c r="A72" s="124">
        <v>42895</v>
      </c>
      <c r="B72" s="9">
        <v>198</v>
      </c>
      <c r="C72" s="13">
        <v>9.712473078016981E-2</v>
      </c>
      <c r="D72" s="13">
        <v>0.28321385843821678</v>
      </c>
      <c r="E72" s="13">
        <v>0.35473281951679797</v>
      </c>
      <c r="F72" s="13">
        <v>0.24920376396686245</v>
      </c>
      <c r="G72" s="13">
        <v>1.5724827297952732E-2</v>
      </c>
      <c r="H72" s="9">
        <v>-9.8404950717894248</v>
      </c>
      <c r="J72" s="13">
        <v>3.7405655853456968E-2</v>
      </c>
      <c r="K72" s="13">
        <v>0.41258721175573243</v>
      </c>
      <c r="L72" s="13">
        <v>0.43129922783256119</v>
      </c>
      <c r="M72" s="13">
        <v>0.11870790455824926</v>
      </c>
      <c r="N72" s="13">
        <v>0</v>
      </c>
      <c r="O72" s="9">
        <v>-18.434530945219855</v>
      </c>
      <c r="Q72" s="10">
        <v>2.562037495202258E-2</v>
      </c>
      <c r="R72" s="10">
        <v>0.17562869641563317</v>
      </c>
      <c r="S72" s="10">
        <v>0.66190768090368068</v>
      </c>
      <c r="T72" s="10">
        <v>0.10643805255434093</v>
      </c>
      <c r="U72" s="10">
        <v>3.0405195174322778E-2</v>
      </c>
      <c r="V72" s="60">
        <v>1.8807579931666148E-2</v>
      </c>
      <c r="W72" s="60">
        <v>2.0104574617077677E-2</v>
      </c>
      <c r="Y72" s="26">
        <v>4.2804023673641112E-2</v>
      </c>
      <c r="Z72" s="26">
        <v>0.24046686422026028</v>
      </c>
      <c r="AA72" s="26">
        <v>0.47502034268686344</v>
      </c>
      <c r="AB72" s="26">
        <v>0.175162408336273</v>
      </c>
      <c r="AC72" s="26">
        <v>6.6546361082961983E-2</v>
      </c>
      <c r="AD72" s="30">
        <v>1.9643604378693072E-2</v>
      </c>
      <c r="AE72" s="30">
        <v>1.9390318207210468E-2</v>
      </c>
      <c r="AF72" s="30">
        <v>1.763452273668089E-2</v>
      </c>
      <c r="AG72" s="30">
        <v>2.209860939321219E-2</v>
      </c>
    </row>
    <row r="73" spans="1:33" x14ac:dyDescent="0.3">
      <c r="A73" s="124">
        <v>42923</v>
      </c>
      <c r="B73" s="9">
        <v>213</v>
      </c>
      <c r="C73" s="13">
        <v>7.8242844856738367E-2</v>
      </c>
      <c r="D73" s="13">
        <v>0.30348901851189364</v>
      </c>
      <c r="E73" s="13">
        <v>0.35108389162485593</v>
      </c>
      <c r="F73" s="13">
        <v>0.23151875857229398</v>
      </c>
      <c r="G73" s="13">
        <v>9.9197589625733343E-3</v>
      </c>
      <c r="H73" s="9">
        <v>-10.430821586396487</v>
      </c>
      <c r="J73" s="13">
        <v>5.1086376045571778E-2</v>
      </c>
      <c r="K73" s="13">
        <v>0.37756661358811089</v>
      </c>
      <c r="L73" s="13">
        <v>0.37960740099425666</v>
      </c>
      <c r="M73" s="13">
        <v>0.16599388190041611</v>
      </c>
      <c r="N73" s="13">
        <v>0</v>
      </c>
      <c r="O73" s="9">
        <v>-15.687274188941915</v>
      </c>
      <c r="Q73" s="10">
        <v>1.5170060476516874E-2</v>
      </c>
      <c r="R73" s="10">
        <v>0.22997495008063837</v>
      </c>
      <c r="S73" s="10">
        <v>0.59890420672030609</v>
      </c>
      <c r="T73" s="10">
        <v>9.9804528756153393E-2</v>
      </c>
      <c r="U73" s="10">
        <v>3.0400526494740836E-2</v>
      </c>
      <c r="V73" s="60">
        <v>1.7490895664806369E-2</v>
      </c>
      <c r="W73" s="60">
        <v>2.0095098986091759E-2</v>
      </c>
      <c r="Y73" s="26">
        <v>4.8185528561319468E-2</v>
      </c>
      <c r="Z73" s="26">
        <v>0.27497784656651231</v>
      </c>
      <c r="AA73" s="26">
        <v>0.44680250676114208</v>
      </c>
      <c r="AB73" s="26">
        <v>0.15421989943235759</v>
      </c>
      <c r="AC73" s="26">
        <v>5.0068491207024252E-2</v>
      </c>
      <c r="AD73" s="30">
        <v>1.7145245013712208E-2</v>
      </c>
      <c r="AE73" s="30">
        <v>1.6748841904931415E-2</v>
      </c>
      <c r="AF73" s="30">
        <v>1.6048383000902749E-2</v>
      </c>
      <c r="AG73" s="30">
        <v>2.0809673811819449E-2</v>
      </c>
    </row>
    <row r="74" spans="1:33" x14ac:dyDescent="0.3">
      <c r="A74" s="124">
        <v>42958</v>
      </c>
      <c r="B74" s="9">
        <v>183</v>
      </c>
      <c r="C74" s="13">
        <v>7.950844303571368E-2</v>
      </c>
      <c r="D74" s="13">
        <v>0.28598964821889644</v>
      </c>
      <c r="E74" s="13">
        <v>0.40246479537197027</v>
      </c>
      <c r="F74" s="13">
        <v>0.18910428520997027</v>
      </c>
      <c r="G74" s="13">
        <v>1.7187100691804305E-2</v>
      </c>
      <c r="H74" s="9">
        <v>-11.076402384837248</v>
      </c>
      <c r="J74" s="13">
        <v>8.3315793309848979E-2</v>
      </c>
      <c r="K74" s="13">
        <v>0.30710619110552634</v>
      </c>
      <c r="L74" s="13">
        <v>0.46033196354832528</v>
      </c>
      <c r="M74" s="13">
        <v>0.12350032456465421</v>
      </c>
      <c r="N74" s="13">
        <v>0</v>
      </c>
      <c r="O74" s="9">
        <v>-17.511872658028505</v>
      </c>
      <c r="Q74" s="10">
        <v>2.2511058580194671E-2</v>
      </c>
      <c r="R74" s="10">
        <v>0.26079805452218158</v>
      </c>
      <c r="S74" s="10">
        <v>0.54243411697352384</v>
      </c>
      <c r="T74" s="10">
        <v>9.5460338444720738E-2</v>
      </c>
      <c r="U74" s="10">
        <v>5.3050704007733672E-2</v>
      </c>
      <c r="V74" s="60">
        <v>1.7399916946119445E-2</v>
      </c>
      <c r="W74" s="60">
        <v>2.5914533439176806E-2</v>
      </c>
      <c r="Y74" s="26">
        <v>3.8129093584830326E-2</v>
      </c>
      <c r="Z74" s="26">
        <v>0.23555525030898092</v>
      </c>
      <c r="AA74" s="26">
        <v>0.47121631983489265</v>
      </c>
      <c r="AB74" s="26">
        <v>0.15463077089897789</v>
      </c>
      <c r="AC74" s="26">
        <v>7.4722837900673481E-2</v>
      </c>
      <c r="AD74" s="30">
        <v>1.9330345635000769E-2</v>
      </c>
      <c r="AE74" s="30">
        <v>1.8914555091145681E-2</v>
      </c>
      <c r="AF74" s="30">
        <v>1.8074534691051962E-2</v>
      </c>
      <c r="AG74" s="30">
        <v>1.8450000579323639E-2</v>
      </c>
    </row>
    <row r="75" spans="1:33" x14ac:dyDescent="0.3">
      <c r="A75" s="124">
        <v>42993</v>
      </c>
      <c r="B75" s="9">
        <v>153</v>
      </c>
      <c r="C75" s="13">
        <v>8.4108268363020849E-2</v>
      </c>
      <c r="D75" s="13">
        <v>0.22963634331029043</v>
      </c>
      <c r="E75" s="13">
        <v>0.4672874765925687</v>
      </c>
      <c r="F75" s="13">
        <v>0.19683425622198153</v>
      </c>
      <c r="G75" s="13">
        <v>2.2133655512138094E-2</v>
      </c>
      <c r="H75" s="9">
        <v>-7.8375656395037199</v>
      </c>
      <c r="J75" s="13">
        <v>7.4671943766803098E-2</v>
      </c>
      <c r="K75" s="13">
        <v>0.33691358086155243</v>
      </c>
      <c r="L75" s="13">
        <v>0.52162755868531874</v>
      </c>
      <c r="M75" s="13">
        <v>6.678691668632529E-2</v>
      </c>
      <c r="N75" s="13">
        <v>0</v>
      </c>
      <c r="O75" s="9">
        <v>-20.973527585441666</v>
      </c>
      <c r="Q75" s="10">
        <v>2.7827886253816037E-2</v>
      </c>
      <c r="R75" s="10">
        <v>0.22752076653427747</v>
      </c>
      <c r="S75" s="10">
        <v>0.64669922763411913</v>
      </c>
      <c r="T75" s="10">
        <v>5.406214097873472E-2</v>
      </c>
      <c r="U75" s="10">
        <v>4.3889978599052359E-2</v>
      </c>
      <c r="V75" s="60">
        <v>1.7173311182698582E-2</v>
      </c>
      <c r="W75" s="60">
        <v>2.1939157709993769E-2</v>
      </c>
      <c r="Y75" s="26">
        <v>3.6853933274327628E-2</v>
      </c>
      <c r="Z75" s="26">
        <v>0.2381344813064015</v>
      </c>
      <c r="AA75" s="26">
        <v>0.46169013016591692</v>
      </c>
      <c r="AB75" s="26">
        <v>0.18504005865757073</v>
      </c>
      <c r="AC75" s="26">
        <v>5.2535669124138408E-2</v>
      </c>
      <c r="AD75" s="30">
        <v>1.9050466431582914E-2</v>
      </c>
      <c r="AE75" s="30">
        <v>1.9084166539137845E-2</v>
      </c>
      <c r="AF75" s="30">
        <v>1.8524722157295594E-2</v>
      </c>
      <c r="AG75" s="30">
        <v>2.0996372598713675E-2</v>
      </c>
    </row>
    <row r="76" spans="1:33" x14ac:dyDescent="0.3">
      <c r="A76" s="124">
        <v>43021</v>
      </c>
      <c r="B76" s="9">
        <v>187</v>
      </c>
      <c r="C76" s="13">
        <v>8.3200300295145857E-2</v>
      </c>
      <c r="D76" s="13">
        <v>0.27500515284144328</v>
      </c>
      <c r="E76" s="13">
        <v>0.44785997303740743</v>
      </c>
      <c r="F76" s="13">
        <v>0.1714443968575366</v>
      </c>
      <c r="G76" s="13">
        <v>2.2490176968467081E-2</v>
      </c>
      <c r="H76" s="9">
        <v>-11.249050131863209</v>
      </c>
      <c r="J76" s="13">
        <v>0.1137477102582706</v>
      </c>
      <c r="K76" s="13">
        <v>0.26454682613040087</v>
      </c>
      <c r="L76" s="13">
        <v>0.50057051306316525</v>
      </c>
      <c r="M76" s="13">
        <v>0.11501917060660852</v>
      </c>
      <c r="N76" s="13">
        <v>6.1157799415550709E-3</v>
      </c>
      <c r="O76" s="9">
        <v>-18.239575807861172</v>
      </c>
      <c r="Q76" s="10">
        <v>2.8907912933645141E-2</v>
      </c>
      <c r="R76" s="10">
        <v>0.30020860806941718</v>
      </c>
      <c r="S76" s="10">
        <v>0.52324176015052659</v>
      </c>
      <c r="T76" s="10">
        <v>9.4416251305807816E-2</v>
      </c>
      <c r="U76" s="10">
        <v>5.3225467540603526E-2</v>
      </c>
      <c r="V76" s="60">
        <v>1.6856855049006147E-2</v>
      </c>
      <c r="W76" s="60">
        <v>2.7938399232593E-2</v>
      </c>
      <c r="Y76" s="26">
        <v>4.7415699580403536E-2</v>
      </c>
      <c r="Z76" s="26">
        <v>0.28985610795586342</v>
      </c>
      <c r="AA76" s="26">
        <v>0.43103181816338498</v>
      </c>
      <c r="AB76" s="26">
        <v>0.15665308964047811</v>
      </c>
      <c r="AC76" s="26">
        <v>7.5043284659869855E-2</v>
      </c>
      <c r="AD76" s="30">
        <v>1.8441043036870958E-2</v>
      </c>
      <c r="AE76" s="30">
        <v>1.8824298583864477E-2</v>
      </c>
      <c r="AF76" s="30">
        <v>1.70881387767347E-2</v>
      </c>
      <c r="AG76" s="30">
        <v>1.9942451282580688E-2</v>
      </c>
    </row>
    <row r="77" spans="1:33" x14ac:dyDescent="0.3">
      <c r="A77" s="124">
        <v>43049</v>
      </c>
      <c r="B77" s="9">
        <v>168</v>
      </c>
      <c r="C77" s="13">
        <v>7.5086201114586526E-2</v>
      </c>
      <c r="D77" s="13">
        <v>0.31045855737723171</v>
      </c>
      <c r="E77" s="13">
        <v>0.34011620554382582</v>
      </c>
      <c r="F77" s="13">
        <v>0.25934636368221609</v>
      </c>
      <c r="G77" s="13">
        <v>1.4992672282139732E-2</v>
      </c>
      <c r="H77" s="9">
        <v>-8.5649625679954635</v>
      </c>
      <c r="J77" s="13">
        <v>7.8452288506558152E-2</v>
      </c>
      <c r="K77" s="13">
        <v>0.34636940283263695</v>
      </c>
      <c r="L77" s="13">
        <v>0.40689148980238538</v>
      </c>
      <c r="M77" s="13">
        <v>0.16828681885841934</v>
      </c>
      <c r="N77" s="13">
        <v>0</v>
      </c>
      <c r="O77" s="9">
        <v>-16.749358049366698</v>
      </c>
      <c r="Q77" s="10">
        <v>3.784423128723545E-2</v>
      </c>
      <c r="R77" s="10">
        <v>0.23457817928213182</v>
      </c>
      <c r="S77" s="10">
        <v>0.59046186928649624</v>
      </c>
      <c r="T77" s="10">
        <v>9.9175938564071003E-2</v>
      </c>
      <c r="U77" s="10">
        <v>3.7939781580064946E-2</v>
      </c>
      <c r="V77" s="60">
        <v>1.7295777197351959E-2</v>
      </c>
      <c r="W77" s="60">
        <v>2.4744324675980037E-2</v>
      </c>
      <c r="Y77" s="26">
        <v>3.431206514040868E-2</v>
      </c>
      <c r="Z77" s="26">
        <v>0.24287769793625327</v>
      </c>
      <c r="AA77" s="26">
        <v>0.45624512721670007</v>
      </c>
      <c r="AB77" s="26">
        <v>0.20347737370621113</v>
      </c>
      <c r="AC77" s="26">
        <v>6.3087736000426581E-2</v>
      </c>
      <c r="AD77" s="30">
        <v>2.0363020349799879E-2</v>
      </c>
      <c r="AE77" s="30">
        <v>2.0568397136291428E-2</v>
      </c>
      <c r="AF77" s="30">
        <v>1.8530438027876562E-2</v>
      </c>
      <c r="AG77" s="30">
        <v>1.9397692169453803E-2</v>
      </c>
    </row>
    <row r="78" spans="1:33" x14ac:dyDescent="0.3">
      <c r="A78" s="124">
        <v>43077</v>
      </c>
      <c r="B78" s="9">
        <v>164</v>
      </c>
      <c r="C78" s="13">
        <v>6.4529622940342798E-2</v>
      </c>
      <c r="D78" s="13">
        <v>0.32530797852218929</v>
      </c>
      <c r="E78" s="13">
        <v>0.39578854089937215</v>
      </c>
      <c r="F78" s="13">
        <v>0.18265527723478681</v>
      </c>
      <c r="G78" s="13">
        <v>3.1718580403308889E-2</v>
      </c>
      <c r="H78" s="9">
        <v>-10.413739318073516</v>
      </c>
      <c r="J78" s="13">
        <v>9.0120997956318463E-2</v>
      </c>
      <c r="K78" s="13">
        <v>0.36657137713601984</v>
      </c>
      <c r="L78" s="13">
        <v>0.37692896627171057</v>
      </c>
      <c r="M78" s="13">
        <v>0.16637865863595117</v>
      </c>
      <c r="N78" s="13">
        <v>0</v>
      </c>
      <c r="O78" s="9">
        <v>-19.021735720635281</v>
      </c>
      <c r="Q78" s="10">
        <v>2.7507531819221328E-2</v>
      </c>
      <c r="R78" s="10">
        <v>0.22910476523283269</v>
      </c>
      <c r="S78" s="10">
        <v>0.59602850583610067</v>
      </c>
      <c r="T78" s="10">
        <v>0.11620316585960869</v>
      </c>
      <c r="U78" s="10">
        <v>3.1156031252236854E-2</v>
      </c>
      <c r="V78" s="60">
        <v>1.788790798985614E-2</v>
      </c>
      <c r="W78" s="60">
        <v>2.275239406919961E-2</v>
      </c>
      <c r="Y78" s="26">
        <v>4.8495224371756976E-2</v>
      </c>
      <c r="Z78" s="26">
        <v>0.22276376206178683</v>
      </c>
      <c r="AA78" s="26">
        <v>0.45512398000719151</v>
      </c>
      <c r="AB78" s="26">
        <v>0.19702138867416225</v>
      </c>
      <c r="AC78" s="26">
        <v>7.6595644885102551E-2</v>
      </c>
      <c r="AD78" s="30">
        <v>2.0609169352781329E-2</v>
      </c>
      <c r="AE78" s="30">
        <v>2.057108221989782E-2</v>
      </c>
      <c r="AF78" s="30">
        <v>1.9931679972754173E-2</v>
      </c>
      <c r="AG78" s="30">
        <v>1.9412395550907662E-2</v>
      </c>
    </row>
    <row r="79" spans="1:33" x14ac:dyDescent="0.3">
      <c r="A79" s="124">
        <v>43105</v>
      </c>
      <c r="B79" s="9">
        <v>163</v>
      </c>
      <c r="C79" s="13">
        <v>4.0646020378413264E-2</v>
      </c>
      <c r="D79" s="13">
        <v>0.24754858718701392</v>
      </c>
      <c r="E79" s="13">
        <v>0.43917042977403115</v>
      </c>
      <c r="F79" s="13">
        <v>0.24037268732721459</v>
      </c>
      <c r="G79" s="13">
        <v>3.2262275333326977E-2</v>
      </c>
      <c r="H79" s="9">
        <v>-1.1971694974985949</v>
      </c>
      <c r="J79" s="13">
        <v>6.2538298822559069E-2</v>
      </c>
      <c r="K79" s="13">
        <v>0.28153432609325518</v>
      </c>
      <c r="L79" s="13">
        <v>0.51729375290131374</v>
      </c>
      <c r="M79" s="13">
        <v>0.13502574705922649</v>
      </c>
      <c r="N79" s="13">
        <v>3.6078751236452607E-3</v>
      </c>
      <c r="O79" s="9">
        <v>-13.218471321592817</v>
      </c>
      <c r="Q79" s="10">
        <v>1.2429419334001567E-2</v>
      </c>
      <c r="R79" s="10">
        <v>0.17767446596818304</v>
      </c>
      <c r="S79" s="10">
        <v>0.67580273787122525</v>
      </c>
      <c r="T79" s="10">
        <v>8.7529224991347659E-2</v>
      </c>
      <c r="U79" s="10">
        <v>4.6564151835242512E-2</v>
      </c>
      <c r="V79" s="60">
        <v>1.9562484480512919E-2</v>
      </c>
      <c r="W79" s="60">
        <v>2.0027977042481052E-2</v>
      </c>
      <c r="Y79" s="26">
        <v>3.6359475077808942E-2</v>
      </c>
      <c r="Z79" s="26">
        <v>0.25000606256852864</v>
      </c>
      <c r="AA79" s="26">
        <v>0.45755429054341518</v>
      </c>
      <c r="AB79" s="26">
        <v>0.19354931213440124</v>
      </c>
      <c r="AC79" s="26">
        <v>6.2530859675845651E-2</v>
      </c>
      <c r="AD79" s="30">
        <v>1.9917720375238916E-2</v>
      </c>
      <c r="AE79" s="30">
        <v>1.9645216993830372E-2</v>
      </c>
      <c r="AF79" s="30">
        <v>1.9246581249836751E-2</v>
      </c>
      <c r="AG79" s="30">
        <v>1.8601196274548194E-2</v>
      </c>
    </row>
    <row r="80" spans="1:33" x14ac:dyDescent="0.3">
      <c r="A80" s="124">
        <v>43140</v>
      </c>
      <c r="B80" s="9">
        <v>168</v>
      </c>
      <c r="C80" s="13">
        <v>2.6648531676677193E-2</v>
      </c>
      <c r="D80" s="13">
        <v>0.21134777047285169</v>
      </c>
      <c r="E80" s="13">
        <v>0.4128954845927838</v>
      </c>
      <c r="F80" s="13">
        <v>0.29077313250900011</v>
      </c>
      <c r="G80" s="13">
        <v>3.2589353277042189E-2</v>
      </c>
      <c r="H80" s="9">
        <v>4.5653502618439212</v>
      </c>
      <c r="J80" s="13">
        <v>4.4678217740014146E-2</v>
      </c>
      <c r="K80" s="13">
        <v>0.25515529841904355</v>
      </c>
      <c r="L80" s="13">
        <v>0.52263483373102193</v>
      </c>
      <c r="M80" s="13">
        <v>0.14232317568428199</v>
      </c>
      <c r="N80" s="13">
        <v>9.4627469539932448E-3</v>
      </c>
      <c r="O80" s="9">
        <v>-9.1631532153401665</v>
      </c>
      <c r="Q80" s="10">
        <v>0</v>
      </c>
      <c r="R80" s="10">
        <v>0.24310028273779064</v>
      </c>
      <c r="S80" s="10">
        <v>0.61721883597201799</v>
      </c>
      <c r="T80" s="10">
        <v>7.8859977298274625E-2</v>
      </c>
      <c r="U80" s="10">
        <v>3.5075176520271895E-2</v>
      </c>
      <c r="V80" s="60">
        <v>1.7603286402587667E-2</v>
      </c>
      <c r="W80" s="60">
        <v>1.8148046624676235E-2</v>
      </c>
      <c r="Y80" s="26">
        <v>3.4883064000471566E-2</v>
      </c>
      <c r="Z80" s="26">
        <v>0.22347600525922734</v>
      </c>
      <c r="AA80" s="26">
        <v>0.44852238641153297</v>
      </c>
      <c r="AB80" s="26">
        <v>0.20515741687815475</v>
      </c>
      <c r="AC80" s="26">
        <v>6.2215399978968397E-2</v>
      </c>
      <c r="AD80" s="30">
        <v>2.0212007122085533E-2</v>
      </c>
      <c r="AE80" s="30">
        <v>2.0560747966969609E-2</v>
      </c>
      <c r="AF80" s="30">
        <v>1.9112202273738662E-2</v>
      </c>
      <c r="AG80" s="30">
        <v>1.972594116219395E-2</v>
      </c>
    </row>
    <row r="81" spans="1:33" x14ac:dyDescent="0.3">
      <c r="A81" s="124">
        <v>43168</v>
      </c>
      <c r="B81" s="9">
        <v>165</v>
      </c>
      <c r="C81" s="13">
        <v>4.3236044476605763E-2</v>
      </c>
      <c r="D81" s="13">
        <v>0.23435810331634052</v>
      </c>
      <c r="E81" s="13">
        <v>0.39098991997056354</v>
      </c>
      <c r="F81" s="13">
        <v>0.3032107445114603</v>
      </c>
      <c r="G81" s="13">
        <v>2.8205187725030077E-2</v>
      </c>
      <c r="H81" s="9">
        <v>1.9395463845984211</v>
      </c>
      <c r="J81" s="13">
        <v>3.789612061734305E-2</v>
      </c>
      <c r="K81" s="13">
        <v>0.32695422690252429</v>
      </c>
      <c r="L81" s="13">
        <v>0.47051275818602278</v>
      </c>
      <c r="M81" s="13">
        <v>0.16035254258478129</v>
      </c>
      <c r="N81" s="13">
        <v>4.2843517093287473E-3</v>
      </c>
      <c r="O81" s="9">
        <v>-11.691261106688581</v>
      </c>
      <c r="Q81" s="10">
        <v>2.7328705392939582E-2</v>
      </c>
      <c r="R81" s="10">
        <v>0.20705011578651131</v>
      </c>
      <c r="S81" s="10">
        <v>0.61041158172569998</v>
      </c>
      <c r="T81" s="10">
        <v>0.1113413158441874</v>
      </c>
      <c r="U81" s="10">
        <v>4.3868281250661632E-2</v>
      </c>
      <c r="V81" s="60">
        <v>1.8747407035462394E-2</v>
      </c>
      <c r="W81" s="60">
        <v>2.3970276214723231E-2</v>
      </c>
      <c r="Y81" s="26">
        <v>3.2761111862147897E-2</v>
      </c>
      <c r="Z81" s="26">
        <v>0.23640330836511253</v>
      </c>
      <c r="AA81" s="26">
        <v>0.44695177726880858</v>
      </c>
      <c r="AB81" s="26">
        <v>0.19310862991289979</v>
      </c>
      <c r="AC81" s="26">
        <v>9.0775172591030892E-2</v>
      </c>
      <c r="AD81" s="30">
        <v>2.1454668860111065E-2</v>
      </c>
      <c r="AE81" s="30">
        <v>2.1436187529441156E-2</v>
      </c>
      <c r="AF81" s="30">
        <v>1.9837063094413642E-2</v>
      </c>
      <c r="AG81" s="30">
        <v>2.0749395369737904E-2</v>
      </c>
    </row>
    <row r="82" spans="1:33" x14ac:dyDescent="0.3">
      <c r="A82" s="124">
        <v>43196</v>
      </c>
      <c r="B82" s="9">
        <v>178</v>
      </c>
      <c r="C82" s="13">
        <v>5.4681723138694543E-2</v>
      </c>
      <c r="D82" s="13">
        <v>0.18218032719559701</v>
      </c>
      <c r="E82" s="13">
        <v>0.46645153559526081</v>
      </c>
      <c r="F82" s="13">
        <v>0.28718824056239345</v>
      </c>
      <c r="G82" s="13">
        <v>9.498173508053839E-3</v>
      </c>
      <c r="H82" s="9">
        <v>0.73204070527575171</v>
      </c>
      <c r="J82" s="13">
        <v>5.0557298937308204E-2</v>
      </c>
      <c r="K82" s="13">
        <v>0.33177560484229923</v>
      </c>
      <c r="L82" s="13">
        <v>0.47219002080968636</v>
      </c>
      <c r="M82" s="13">
        <v>0.1454770754107059</v>
      </c>
      <c r="N82" s="13">
        <v>0</v>
      </c>
      <c r="O82" s="9">
        <v>-14.370656365310486</v>
      </c>
      <c r="Q82" s="10">
        <v>9.9154249020696004E-3</v>
      </c>
      <c r="R82" s="10">
        <v>0.16551373882996243</v>
      </c>
      <c r="S82" s="10">
        <v>0.639285873386506</v>
      </c>
      <c r="T82" s="10">
        <v>0.11738744651314453</v>
      </c>
      <c r="U82" s="10">
        <v>6.7897516368317354E-2</v>
      </c>
      <c r="V82" s="60">
        <v>2.135675781231354E-2</v>
      </c>
      <c r="W82" s="60">
        <v>2.3582038840858806E-2</v>
      </c>
      <c r="Y82" s="26">
        <v>4.4740616202050401E-2</v>
      </c>
      <c r="Z82" s="26">
        <v>0.20427288395048715</v>
      </c>
      <c r="AA82" s="26">
        <v>0.43076197871471245</v>
      </c>
      <c r="AB82" s="26">
        <v>0.22088274218412884</v>
      </c>
      <c r="AC82" s="26">
        <v>9.9341778948620549E-2</v>
      </c>
      <c r="AD82" s="30">
        <v>2.251624367453563E-2</v>
      </c>
      <c r="AE82" s="30">
        <v>2.2512775929091591E-2</v>
      </c>
      <c r="AF82" s="30">
        <v>2.1885525532645233E-2</v>
      </c>
      <c r="AG82" s="30">
        <v>2.1493503029300386E-2</v>
      </c>
    </row>
    <row r="83" spans="1:33" x14ac:dyDescent="0.3">
      <c r="A83" s="124">
        <v>43231</v>
      </c>
      <c r="B83" s="9">
        <v>170</v>
      </c>
      <c r="C83" s="13">
        <v>4.7466920857984124E-2</v>
      </c>
      <c r="D83" s="13">
        <v>0.21337214594148451</v>
      </c>
      <c r="E83" s="13">
        <v>0.40505994691241637</v>
      </c>
      <c r="F83" s="13">
        <v>0.28238040635433059</v>
      </c>
      <c r="G83" s="13">
        <v>2.5974852462139372E-2</v>
      </c>
      <c r="H83" s="9">
        <v>1.301206181057827</v>
      </c>
      <c r="J83" s="13">
        <v>4.4899295041308934E-2</v>
      </c>
      <c r="K83" s="13">
        <v>0.32032556166926873</v>
      </c>
      <c r="L83" s="13">
        <v>0.44323815391401711</v>
      </c>
      <c r="M83" s="13">
        <v>0.16579126190376045</v>
      </c>
      <c r="N83" s="13">
        <v>0</v>
      </c>
      <c r="O83" s="9">
        <v>-12.21664449240631</v>
      </c>
      <c r="Q83" s="10">
        <v>2.7842016322182691E-2</v>
      </c>
      <c r="R83" s="10">
        <v>0.17923690455363783</v>
      </c>
      <c r="S83" s="10">
        <v>0.60992894468431813</v>
      </c>
      <c r="T83" s="10">
        <v>0.10179350925070746</v>
      </c>
      <c r="U83" s="10">
        <v>5.5452897717508984E-2</v>
      </c>
      <c r="V83" s="60">
        <v>1.9040652800321533E-2</v>
      </c>
      <c r="W83" s="60">
        <v>2.4572794959354188E-2</v>
      </c>
      <c r="Y83" s="26">
        <v>5.3599007277933437E-2</v>
      </c>
      <c r="Z83" s="26">
        <v>0.21387222501636616</v>
      </c>
      <c r="AA83" s="26">
        <v>0.44682742576852741</v>
      </c>
      <c r="AB83" s="26">
        <v>0.19718338360851204</v>
      </c>
      <c r="AC83" s="26">
        <v>6.2772230857015693E-2</v>
      </c>
      <c r="AD83" s="30">
        <v>1.9518237565573297E-2</v>
      </c>
      <c r="AE83" s="30">
        <v>1.94521407310792E-2</v>
      </c>
      <c r="AF83" s="30">
        <v>1.8563813649291938E-2</v>
      </c>
      <c r="AG83" s="30">
        <v>1.8911004366241366E-2</v>
      </c>
    </row>
    <row r="84" spans="1:33" x14ac:dyDescent="0.3">
      <c r="A84" s="124">
        <v>43259</v>
      </c>
      <c r="B84" s="9">
        <v>181</v>
      </c>
      <c r="C84" s="13">
        <v>4.3896429687181958E-2</v>
      </c>
      <c r="D84" s="13">
        <v>0.2180230673835763</v>
      </c>
      <c r="E84" s="13">
        <v>0.45859064436392727</v>
      </c>
      <c r="F84" s="13">
        <v>0.25636595043728311</v>
      </c>
      <c r="G84" s="13">
        <v>2.3123908128030841E-2</v>
      </c>
      <c r="H84" s="9">
        <v>-0.16010800322977126</v>
      </c>
      <c r="J84" s="13">
        <v>5.4918647564644686E-2</v>
      </c>
      <c r="K84" s="13">
        <v>0.26982936337904351</v>
      </c>
      <c r="L84" s="13">
        <v>0.55272028685054031</v>
      </c>
      <c r="M84" s="13">
        <v>0.11923160037889685</v>
      </c>
      <c r="N84" s="13">
        <v>3.3001018268740932E-3</v>
      </c>
      <c r="O84" s="9">
        <v>-12.69174272378439</v>
      </c>
      <c r="Q84" s="10">
        <v>1.4733518847688596E-2</v>
      </c>
      <c r="R84" s="10">
        <v>0.19537205182137929</v>
      </c>
      <c r="S84" s="10">
        <v>0.58546237627466058</v>
      </c>
      <c r="T84" s="10">
        <v>0.16829177378340127</v>
      </c>
      <c r="U84" s="10">
        <v>3.6140279272869884E-2</v>
      </c>
      <c r="V84" s="60">
        <v>2.0314664856247687E-2</v>
      </c>
      <c r="W84" s="60">
        <v>2.2676459326304889E-2</v>
      </c>
      <c r="Y84" s="26">
        <v>4.4123529733900553E-2</v>
      </c>
      <c r="Z84" s="26">
        <v>0.20208812415686425</v>
      </c>
      <c r="AA84" s="26">
        <v>0.48188405492573116</v>
      </c>
      <c r="AB84" s="26">
        <v>0.19644725448557618</v>
      </c>
      <c r="AC84" s="26">
        <v>7.5457036697927596E-2</v>
      </c>
      <c r="AD84" s="30">
        <v>2.1140522885135314E-2</v>
      </c>
      <c r="AE84" s="30">
        <v>2.1135322385141396E-2</v>
      </c>
      <c r="AF84" s="30">
        <v>2.0862775763071561E-2</v>
      </c>
      <c r="AG84" s="30">
        <v>1.934166670861602E-2</v>
      </c>
    </row>
    <row r="85" spans="1:33" x14ac:dyDescent="0.3">
      <c r="A85" s="124">
        <v>43287</v>
      </c>
      <c r="B85" s="9">
        <v>182</v>
      </c>
      <c r="C85" s="13">
        <v>4.7982133608256365E-2</v>
      </c>
      <c r="D85" s="13">
        <v>0.24921027265253112</v>
      </c>
      <c r="E85" s="13">
        <v>0.41646606503755229</v>
      </c>
      <c r="F85" s="13">
        <v>0.23829592395182317</v>
      </c>
      <c r="G85" s="13">
        <v>4.8045604749836636E-2</v>
      </c>
      <c r="H85" s="9">
        <v>-0.5393703208773708</v>
      </c>
      <c r="J85" s="13">
        <v>3.8181268643391324E-2</v>
      </c>
      <c r="K85" s="13">
        <v>0.27686758966304614</v>
      </c>
      <c r="L85" s="13">
        <v>0.50952367303472768</v>
      </c>
      <c r="M85" s="13">
        <v>0.15207200993608144</v>
      </c>
      <c r="N85" s="13">
        <v>2.3355458722753665E-2</v>
      </c>
      <c r="O85" s="9">
        <v>-7.7223599784120012</v>
      </c>
      <c r="Q85" s="10">
        <v>1.0236306347082941E-2</v>
      </c>
      <c r="R85" s="10">
        <v>0.2559266945568891</v>
      </c>
      <c r="S85" s="10">
        <v>0.57734480215463846</v>
      </c>
      <c r="T85" s="10">
        <v>0.10521946192727513</v>
      </c>
      <c r="U85" s="10">
        <v>5.1272735014114786E-2</v>
      </c>
      <c r="V85" s="60">
        <v>1.8627312494088982E-2</v>
      </c>
      <c r="W85" s="60">
        <v>2.4098865778269765E-2</v>
      </c>
      <c r="Y85" s="26">
        <v>3.7575065955659397E-2</v>
      </c>
      <c r="Z85" s="26">
        <v>0.22963361910162994</v>
      </c>
      <c r="AA85" s="26">
        <v>0.46854478178091274</v>
      </c>
      <c r="AB85" s="26">
        <v>0.19180528390295343</v>
      </c>
      <c r="AC85" s="26">
        <v>7.2441249258844473E-2</v>
      </c>
      <c r="AD85" s="30">
        <v>2.0638080628153865E-2</v>
      </c>
      <c r="AE85" s="30">
        <v>2.0391612123873575E-2</v>
      </c>
      <c r="AF85" s="30">
        <v>1.9074223072854144E-2</v>
      </c>
      <c r="AG85" s="30">
        <v>1.8580153641168818E-2</v>
      </c>
    </row>
    <row r="86" spans="1:33" x14ac:dyDescent="0.3">
      <c r="A86" s="124">
        <v>43322</v>
      </c>
      <c r="B86" s="9">
        <v>187</v>
      </c>
      <c r="C86" s="13">
        <v>5.1884520758374138E-2</v>
      </c>
      <c r="D86" s="13">
        <v>0.20981969943638329</v>
      </c>
      <c r="E86" s="13">
        <v>0.46386941797776143</v>
      </c>
      <c r="F86" s="13">
        <v>0.27139026814675704</v>
      </c>
      <c r="G86" s="13">
        <v>3.0360936807241655E-3</v>
      </c>
      <c r="H86" s="9">
        <v>-1.8063142722463097</v>
      </c>
      <c r="J86" s="13">
        <v>5.0290025576150581E-2</v>
      </c>
      <c r="K86" s="13">
        <v>0.32026069400287993</v>
      </c>
      <c r="L86" s="13">
        <v>0.50115596418403652</v>
      </c>
      <c r="M86" s="13">
        <v>0.12525722255620889</v>
      </c>
      <c r="N86" s="13">
        <v>3.0360936807241655E-3</v>
      </c>
      <c r="O86" s="9">
        <v>-14.475566761876195</v>
      </c>
      <c r="Q86" s="10">
        <v>2.4219326599801548E-2</v>
      </c>
      <c r="R86" s="10">
        <v>0.19285212373351474</v>
      </c>
      <c r="S86" s="10">
        <v>0.60362865680654598</v>
      </c>
      <c r="T86" s="10">
        <v>0.12910293017443764</v>
      </c>
      <c r="U86" s="10">
        <v>5.0196962685700314E-2</v>
      </c>
      <c r="V86" s="60">
        <v>1.9764121572254396E-2</v>
      </c>
      <c r="W86" s="60">
        <v>2.4779244578730791E-2</v>
      </c>
      <c r="Y86" s="26">
        <v>4.8950080337364928E-2</v>
      </c>
      <c r="Z86" s="26">
        <v>0.20891403946778467</v>
      </c>
      <c r="AA86" s="26">
        <v>0.44339273645442567</v>
      </c>
      <c r="AB86" s="26">
        <v>0.22802208893258288</v>
      </c>
      <c r="AC86" s="26">
        <v>7.0721054807841771E-2</v>
      </c>
      <c r="AD86" s="30">
        <v>2.1252999968115041E-2</v>
      </c>
      <c r="AE86" s="30">
        <v>2.131264020755097E-2</v>
      </c>
      <c r="AF86" s="30">
        <v>1.9512607283832719E-2</v>
      </c>
      <c r="AG86" s="30">
        <v>1.9592840237932622E-2</v>
      </c>
    </row>
    <row r="87" spans="1:33" x14ac:dyDescent="0.3">
      <c r="A87" s="124">
        <v>43350</v>
      </c>
      <c r="B87" s="9">
        <v>174</v>
      </c>
      <c r="C87" s="13">
        <v>7.7549454927490172E-2</v>
      </c>
      <c r="D87" s="13">
        <v>0.21751147420456887</v>
      </c>
      <c r="E87" s="13">
        <v>0.46663331192113522</v>
      </c>
      <c r="F87" s="13">
        <v>0.22822699008728162</v>
      </c>
      <c r="G87" s="13">
        <v>1.0078768859524197E-2</v>
      </c>
      <c r="H87" s="9">
        <v>-6.2112928126609601</v>
      </c>
      <c r="J87" s="13">
        <v>7.5509685615630179E-2</v>
      </c>
      <c r="K87" s="13">
        <v>0.34059115758556369</v>
      </c>
      <c r="L87" s="13">
        <v>0.46208899022384514</v>
      </c>
      <c r="M87" s="13">
        <v>0.11801504947405585</v>
      </c>
      <c r="N87" s="13">
        <v>3.7951171009052071E-3</v>
      </c>
      <c r="O87" s="9">
        <v>-18.300262257047887</v>
      </c>
      <c r="Q87" s="10">
        <v>1.9373050544387857E-2</v>
      </c>
      <c r="R87" s="10">
        <v>0.18249061834828217</v>
      </c>
      <c r="S87" s="10">
        <v>0.63794055402055694</v>
      </c>
      <c r="T87" s="10">
        <v>9.9817878272380034E-2</v>
      </c>
      <c r="U87" s="10">
        <v>6.0377898814392816E-2</v>
      </c>
      <c r="V87" s="60">
        <v>1.9986739129282144E-2</v>
      </c>
      <c r="W87" s="60">
        <v>2.4052474177162206E-2</v>
      </c>
      <c r="Y87" s="26">
        <v>3.5472290420264584E-2</v>
      </c>
      <c r="Z87" s="26">
        <v>0.1994589264161471</v>
      </c>
      <c r="AA87" s="26">
        <v>0.47946997182417028</v>
      </c>
      <c r="AB87" s="26">
        <v>0.20249110549475205</v>
      </c>
      <c r="AC87" s="26">
        <v>8.3107705844665605E-2</v>
      </c>
      <c r="AD87" s="30">
        <v>2.1966060198548139E-2</v>
      </c>
      <c r="AE87" s="30">
        <v>2.2409362881326257E-2</v>
      </c>
      <c r="AF87" s="30">
        <v>1.9832742008187396E-2</v>
      </c>
      <c r="AG87" s="30">
        <v>1.942706029161698E-2</v>
      </c>
    </row>
    <row r="88" spans="1:33" x14ac:dyDescent="0.3">
      <c r="A88" s="124">
        <v>43378</v>
      </c>
      <c r="B88" s="9">
        <v>173</v>
      </c>
      <c r="C88" s="13">
        <v>9.7080359322962689E-2</v>
      </c>
      <c r="D88" s="13">
        <v>0.17573335203349327</v>
      </c>
      <c r="E88" s="13">
        <v>0.49741462400383524</v>
      </c>
      <c r="F88" s="13">
        <v>0.21326058566156417</v>
      </c>
      <c r="G88" s="13">
        <v>1.6511078978144821E-2</v>
      </c>
      <c r="H88" s="9">
        <v>-6.1805663530782446</v>
      </c>
      <c r="J88" s="13">
        <v>9.6056927705822442E-2</v>
      </c>
      <c r="K88" s="13">
        <v>0.31901874696272459</v>
      </c>
      <c r="L88" s="13">
        <v>0.42099224441240929</v>
      </c>
      <c r="M88" s="13">
        <v>0.15552075029327242</v>
      </c>
      <c r="N88" s="13">
        <v>8.4113306257717728E-3</v>
      </c>
      <c r="O88" s="9">
        <v>-16.939459541477675</v>
      </c>
      <c r="Q88" s="10">
        <v>2.3605249625646432E-2</v>
      </c>
      <c r="R88" s="10">
        <v>0.17176773985287597</v>
      </c>
      <c r="S88" s="10">
        <v>0.56878763035858093</v>
      </c>
      <c r="T88" s="10">
        <v>0.14097427170399357</v>
      </c>
      <c r="U88" s="10">
        <v>9.4865108458903627E-2</v>
      </c>
      <c r="V88" s="60">
        <v>2.2234524990352594E-2</v>
      </c>
      <c r="W88" s="60">
        <v>3.0965627562551726E-2</v>
      </c>
      <c r="Y88" s="26">
        <v>3.5398731989453147E-2</v>
      </c>
      <c r="Z88" s="26">
        <v>0.18298894028074719</v>
      </c>
      <c r="AA88" s="26">
        <v>0.46520693498591392</v>
      </c>
      <c r="AB88" s="26">
        <v>0.21853696812714779</v>
      </c>
      <c r="AC88" s="26">
        <v>9.7868424616737698E-2</v>
      </c>
      <c r="AD88" s="30">
        <v>2.3209748262019395E-2</v>
      </c>
      <c r="AE88" s="30">
        <v>2.3064362307296093E-2</v>
      </c>
      <c r="AF88" s="30">
        <v>2.1933160225382178E-2</v>
      </c>
      <c r="AG88" s="30">
        <v>1.9072368838681089E-2</v>
      </c>
    </row>
    <row r="89" spans="1:33" x14ac:dyDescent="0.3">
      <c r="A89" s="124">
        <v>43413</v>
      </c>
      <c r="B89" s="9">
        <v>193</v>
      </c>
      <c r="C89" s="13">
        <v>9.112383586668503E-2</v>
      </c>
      <c r="D89" s="13">
        <v>0.22106877754286852</v>
      </c>
      <c r="E89" s="13">
        <v>0.38431033106584872</v>
      </c>
      <c r="F89" s="13">
        <v>0.28649307949765229</v>
      </c>
      <c r="G89" s="13">
        <v>1.7003976026945155E-2</v>
      </c>
      <c r="H89" s="9">
        <v>-4.1407708862347974</v>
      </c>
      <c r="J89" s="13">
        <v>9.9567859371207698E-2</v>
      </c>
      <c r="K89" s="13">
        <v>0.3249178341333378</v>
      </c>
      <c r="L89" s="13">
        <v>0.45005869673776666</v>
      </c>
      <c r="M89" s="13">
        <v>0.11082602919288209</v>
      </c>
      <c r="N89" s="13">
        <v>1.462958056480579E-2</v>
      </c>
      <c r="O89" s="9">
        <v>-19.198418127662976</v>
      </c>
      <c r="Q89" s="10">
        <v>3.7750975530513778E-2</v>
      </c>
      <c r="R89" s="10">
        <v>0.17617716293898161</v>
      </c>
      <c r="S89" s="10">
        <v>0.51746244149181198</v>
      </c>
      <c r="T89" s="10">
        <v>0.19417827507824689</v>
      </c>
      <c r="U89" s="10">
        <v>7.4431144960445741E-2</v>
      </c>
      <c r="V89" s="60">
        <v>2.1827229019982564E-2</v>
      </c>
      <c r="W89" s="60">
        <v>3.2429480210095979E-2</v>
      </c>
      <c r="Y89" s="26">
        <v>5.3933280464680974E-2</v>
      </c>
      <c r="Z89" s="26">
        <v>0.19796648242150711</v>
      </c>
      <c r="AA89" s="26">
        <v>0.42407076773908714</v>
      </c>
      <c r="AB89" s="26">
        <v>0.22453084828013484</v>
      </c>
      <c r="AC89" s="26">
        <v>9.9498621094589873E-2</v>
      </c>
      <c r="AD89" s="30">
        <v>2.2353900942368908E-2</v>
      </c>
      <c r="AE89" s="30">
        <v>2.2420793488723431E-2</v>
      </c>
      <c r="AF89" s="30">
        <v>2.153070654024548E-2</v>
      </c>
      <c r="AG89" s="30">
        <v>2.1301317176826415E-2</v>
      </c>
    </row>
    <row r="90" spans="1:33" x14ac:dyDescent="0.3">
      <c r="A90" s="124">
        <v>43441</v>
      </c>
      <c r="B90" s="9">
        <v>219</v>
      </c>
      <c r="C90" s="13">
        <v>5.8393837212079462E-2</v>
      </c>
      <c r="D90" s="13">
        <v>0.32328544803608844</v>
      </c>
      <c r="E90" s="13">
        <v>0.39995008756323114</v>
      </c>
      <c r="F90" s="13">
        <v>0.19841347440383039</v>
      </c>
      <c r="G90" s="13">
        <v>1.9957152784770421E-2</v>
      </c>
      <c r="H90" s="9">
        <v>-10.087267124343807</v>
      </c>
      <c r="J90" s="13">
        <v>6.1094770875041199E-2</v>
      </c>
      <c r="K90" s="13">
        <v>0.37950069499640038</v>
      </c>
      <c r="L90" s="13">
        <v>0.45973865814900572</v>
      </c>
      <c r="M90" s="13">
        <v>9.5907483249630429E-2</v>
      </c>
      <c r="N90" s="13">
        <v>3.7583927299221272E-3</v>
      </c>
      <c r="O90" s="9">
        <v>-19.913298401850401</v>
      </c>
      <c r="Q90" s="10">
        <v>1.7790540819217236E-2</v>
      </c>
      <c r="R90" s="10">
        <v>0.16281665178202018</v>
      </c>
      <c r="S90" s="10">
        <v>0.56807919781749994</v>
      </c>
      <c r="T90" s="10">
        <v>0.18360120258440077</v>
      </c>
      <c r="U90" s="10">
        <v>6.7712406996861443E-2</v>
      </c>
      <c r="V90" s="60">
        <v>2.2412565663153396E-2</v>
      </c>
      <c r="W90" s="60">
        <v>2.6955138517326782E-2</v>
      </c>
      <c r="Y90" s="26">
        <v>4.0132206069197186E-2</v>
      </c>
      <c r="Z90" s="26">
        <v>0.17378084930334711</v>
      </c>
      <c r="AA90" s="26">
        <v>0.46543294884965469</v>
      </c>
      <c r="AB90" s="26">
        <v>0.22291610940007936</v>
      </c>
      <c r="AC90" s="26">
        <v>9.7737886377721739E-2</v>
      </c>
      <c r="AD90" s="30">
        <v>2.3286932414275631E-2</v>
      </c>
      <c r="AE90" s="30">
        <v>2.3500691661877304E-2</v>
      </c>
      <c r="AF90" s="30">
        <v>2.2995608506984556E-2</v>
      </c>
      <c r="AG90" s="30">
        <v>1.8382540204205201E-2</v>
      </c>
    </row>
    <row r="91" spans="1:33" x14ac:dyDescent="0.3">
      <c r="A91" s="124">
        <v>43476</v>
      </c>
      <c r="B91" s="9">
        <v>221</v>
      </c>
      <c r="C91" s="13">
        <v>0.06</v>
      </c>
      <c r="D91" s="13">
        <v>0.25</v>
      </c>
      <c r="E91" s="13">
        <v>0.43</v>
      </c>
      <c r="F91" s="13">
        <v>0.25</v>
      </c>
      <c r="G91" s="13">
        <v>0.01</v>
      </c>
      <c r="H91" s="9">
        <v>-5</v>
      </c>
      <c r="J91" s="13">
        <v>0.11</v>
      </c>
      <c r="K91" s="13">
        <v>0.35</v>
      </c>
      <c r="L91" s="13">
        <v>0.41</v>
      </c>
      <c r="M91" s="13">
        <v>0.13</v>
      </c>
      <c r="N91" s="13">
        <v>0</v>
      </c>
      <c r="O91" s="9">
        <v>-22</v>
      </c>
      <c r="Q91" s="10">
        <v>0.02</v>
      </c>
      <c r="R91" s="10">
        <v>0.18</v>
      </c>
      <c r="S91" s="10">
        <v>0.59</v>
      </c>
      <c r="T91" s="10">
        <v>0.15</v>
      </c>
      <c r="U91" s="10">
        <v>0.06</v>
      </c>
      <c r="V91" s="60">
        <v>2.1000000000000001E-2</v>
      </c>
      <c r="W91" s="60">
        <v>2.6000000000000002E-2</v>
      </c>
      <c r="Y91" s="26">
        <v>0.06</v>
      </c>
      <c r="Z91" s="26">
        <v>0.21</v>
      </c>
      <c r="AA91" s="26">
        <v>0.46</v>
      </c>
      <c r="AB91" s="26">
        <v>0.19</v>
      </c>
      <c r="AC91" s="26">
        <v>7.0000000000000007E-2</v>
      </c>
      <c r="AD91" s="30">
        <v>0.02</v>
      </c>
      <c r="AE91" s="30">
        <v>0.02</v>
      </c>
      <c r="AF91" s="30">
        <v>1.9E-2</v>
      </c>
      <c r="AG91" s="30">
        <v>2.1000000000000001E-2</v>
      </c>
    </row>
    <row r="92" spans="1:33" x14ac:dyDescent="0.3">
      <c r="A92" s="124">
        <v>43504</v>
      </c>
      <c r="B92" s="9">
        <v>218</v>
      </c>
      <c r="C92" s="13">
        <v>5.7080249145184322E-2</v>
      </c>
      <c r="D92" s="13">
        <v>0.21144764050704035</v>
      </c>
      <c r="E92" s="13">
        <v>0.49723917438255616</v>
      </c>
      <c r="F92" s="13">
        <v>0.21955167192390543</v>
      </c>
      <c r="G92" s="13">
        <v>1.4681264041314453E-2</v>
      </c>
      <c r="H92" s="9">
        <v>-3.8346969395437318</v>
      </c>
      <c r="J92" s="13">
        <v>7.3132332895718258E-2</v>
      </c>
      <c r="K92" s="13">
        <v>0.3263276174493297</v>
      </c>
      <c r="L92" s="13">
        <v>0.47033647170605425</v>
      </c>
      <c r="M92" s="13">
        <v>0.13020357794889831</v>
      </c>
      <c r="N92" s="13">
        <v>0</v>
      </c>
      <c r="O92" s="9">
        <v>-17.119435264593395</v>
      </c>
      <c r="Q92" s="10">
        <v>1.6726233034042175E-2</v>
      </c>
      <c r="R92" s="10">
        <v>0.28309864928770762</v>
      </c>
      <c r="S92" s="10">
        <v>0.50545133504500872</v>
      </c>
      <c r="T92" s="10">
        <v>0.13957333582740955</v>
      </c>
      <c r="U92" s="10">
        <v>5.5150446805832164E-2</v>
      </c>
      <c r="V92" s="60">
        <v>1.866646228166564E-2</v>
      </c>
      <c r="W92" s="60">
        <v>2.8229315894362575E-2</v>
      </c>
      <c r="Y92" s="26">
        <v>7.3972407150883712E-2</v>
      </c>
      <c r="Z92" s="26">
        <v>0.23106201593239428</v>
      </c>
      <c r="AA92" s="26">
        <v>0.43538106283585692</v>
      </c>
      <c r="AB92" s="26">
        <v>0.18474890240786987</v>
      </c>
      <c r="AC92" s="26">
        <v>7.4835611672995517E-2</v>
      </c>
      <c r="AD92" s="30">
        <v>1.9108265910393971E-2</v>
      </c>
      <c r="AE92" s="30">
        <v>1.8784227968987821E-2</v>
      </c>
      <c r="AF92" s="30">
        <v>1.8112703282070961E-2</v>
      </c>
      <c r="AG92" s="30">
        <v>2.307312944877293E-2</v>
      </c>
    </row>
    <row r="93" spans="1:33" x14ac:dyDescent="0.3">
      <c r="A93" s="124">
        <v>43532</v>
      </c>
      <c r="B93" s="9">
        <v>225</v>
      </c>
      <c r="C93" s="13">
        <v>3.503871170976041E-2</v>
      </c>
      <c r="D93" s="13">
        <v>0.2890645566906298</v>
      </c>
      <c r="E93" s="13">
        <v>0.38777327434780512</v>
      </c>
      <c r="F93" s="13">
        <v>0.26151473348161602</v>
      </c>
      <c r="G93" s="13">
        <v>2.6608723770189066E-2</v>
      </c>
      <c r="H93" s="9">
        <v>-2.2204899544078223</v>
      </c>
      <c r="J93" s="13">
        <v>7.1474406031715509E-2</v>
      </c>
      <c r="K93" s="13">
        <v>0.31017491167895594</v>
      </c>
      <c r="L93" s="13">
        <v>0.47016000714162148</v>
      </c>
      <c r="M93" s="13">
        <v>0.14819067514770767</v>
      </c>
      <c r="N93" s="13">
        <v>0</v>
      </c>
      <c r="O93" s="9">
        <v>-15.246652429733967</v>
      </c>
      <c r="Q93" s="10">
        <v>3.6450950032063514E-2</v>
      </c>
      <c r="R93" s="10">
        <v>0.1912518308486103</v>
      </c>
      <c r="S93" s="10">
        <v>0.56295031449925625</v>
      </c>
      <c r="T93" s="10">
        <v>0.16517228961094915</v>
      </c>
      <c r="U93" s="10">
        <v>4.4174615009120781E-2</v>
      </c>
      <c r="V93" s="60">
        <v>1.9787355774329045E-2</v>
      </c>
      <c r="W93" s="60">
        <v>2.7152533468300755E-2</v>
      </c>
      <c r="Y93" s="26">
        <v>5.4827663483257939E-2</v>
      </c>
      <c r="Z93" s="26">
        <v>0.23047662348445377</v>
      </c>
      <c r="AA93" s="26">
        <v>0.45872968171972595</v>
      </c>
      <c r="AB93" s="26">
        <v>0.19869570195209263</v>
      </c>
      <c r="AC93" s="26">
        <v>5.7270329360469968E-2</v>
      </c>
      <c r="AD93" s="30">
        <v>1.9462088204441255E-2</v>
      </c>
      <c r="AE93" s="30">
        <v>1.9129602658862453E-2</v>
      </c>
      <c r="AF93" s="30">
        <v>1.7879288148106985E-2</v>
      </c>
      <c r="AG93" s="30">
        <v>2.1831079083839723E-2</v>
      </c>
    </row>
    <row r="94" spans="1:33" x14ac:dyDescent="0.3">
      <c r="A94" s="124">
        <v>43560</v>
      </c>
      <c r="B94" s="9">
        <v>215</v>
      </c>
      <c r="C94" s="13">
        <v>3.4626558652607796E-2</v>
      </c>
      <c r="D94" s="13">
        <v>0.23579407841771274</v>
      </c>
      <c r="E94" s="13">
        <v>0.49492784870641637</v>
      </c>
      <c r="F94" s="13">
        <v>0.2181605221379791</v>
      </c>
      <c r="G94" s="13">
        <v>1.6490992085283727E-2</v>
      </c>
      <c r="H94" s="9">
        <v>-2.6952344707190896</v>
      </c>
      <c r="J94" s="13">
        <v>3.3471243706943515E-2</v>
      </c>
      <c r="K94" s="13">
        <v>0.36275903025935458</v>
      </c>
      <c r="L94" s="13">
        <v>0.51270437874598473</v>
      </c>
      <c r="M94" s="13">
        <v>8.794945513547818E-2</v>
      </c>
      <c r="N94" s="13">
        <v>3.1158921522390888E-3</v>
      </c>
      <c r="O94" s="9">
        <v>-16.776013911664265</v>
      </c>
      <c r="Q94" s="10">
        <v>3.6175960633940608E-2</v>
      </c>
      <c r="R94" s="10">
        <v>0.17544951822250396</v>
      </c>
      <c r="S94" s="10">
        <v>0.55948394093016174</v>
      </c>
      <c r="T94" s="10">
        <v>0.18436893376480723</v>
      </c>
      <c r="U94" s="10">
        <v>4.4521646448586943E-2</v>
      </c>
      <c r="V94" s="60">
        <v>2.0512215743431907E-2</v>
      </c>
      <c r="W94" s="60">
        <v>2.7278118715914929E-2</v>
      </c>
      <c r="Y94" s="26">
        <v>4.9276813831633105E-2</v>
      </c>
      <c r="Z94" s="26">
        <v>0.25496420894885774</v>
      </c>
      <c r="AA94" s="26">
        <v>0.44565813561798007</v>
      </c>
      <c r="AB94" s="26">
        <v>0.18692091113918527</v>
      </c>
      <c r="AC94" s="26">
        <v>6.3179930462343298E-2</v>
      </c>
      <c r="AD94" s="30">
        <v>1.9195258709034956E-2</v>
      </c>
      <c r="AE94" s="30">
        <v>1.9124062799844504E-2</v>
      </c>
      <c r="AF94" s="30">
        <v>1.7395003636396515E-2</v>
      </c>
      <c r="AG94" s="30">
        <v>1.9415358843879751E-2</v>
      </c>
    </row>
    <row r="95" spans="1:33" x14ac:dyDescent="0.3">
      <c r="A95" s="124">
        <v>43595</v>
      </c>
      <c r="B95" s="9">
        <v>219</v>
      </c>
      <c r="C95" s="13">
        <v>4.8391389807313966E-2</v>
      </c>
      <c r="D95" s="13">
        <v>0.24816999504882695</v>
      </c>
      <c r="E95" s="13">
        <v>0.40717775885661361</v>
      </c>
      <c r="F95" s="13">
        <v>0.27848844681548124</v>
      </c>
      <c r="G95" s="13">
        <v>1.7772409471764519E-2</v>
      </c>
      <c r="H95" s="9">
        <v>-1.5459754452222292</v>
      </c>
      <c r="J95" s="13">
        <v>5.1267882130692825E-2</v>
      </c>
      <c r="K95" s="13">
        <v>0.31938216879004538</v>
      </c>
      <c r="L95" s="13">
        <v>0.4915002353627696</v>
      </c>
      <c r="M95" s="13">
        <v>0.13784971371649304</v>
      </c>
      <c r="N95" s="13">
        <v>0</v>
      </c>
      <c r="O95" s="9">
        <v>-14.203410966746901</v>
      </c>
      <c r="Q95" s="10">
        <v>1.6847104848425921E-2</v>
      </c>
      <c r="R95" s="10">
        <v>0.27035978704295049</v>
      </c>
      <c r="S95" s="10">
        <v>0.54827547716128666</v>
      </c>
      <c r="T95" s="10">
        <v>0.13137785051003723</v>
      </c>
      <c r="U95" s="10">
        <v>3.3139780437300627E-2</v>
      </c>
      <c r="V95" s="60">
        <v>1.7872068292896729E-2</v>
      </c>
      <c r="W95" s="60">
        <v>2.3614597812826214E-2</v>
      </c>
      <c r="Y95" s="26">
        <v>5.787673404550793E-2</v>
      </c>
      <c r="Z95" s="26">
        <v>0.22127576376881644</v>
      </c>
      <c r="AA95" s="26">
        <v>0.46436622940716937</v>
      </c>
      <c r="AB95" s="26">
        <v>0.19427932068822579</v>
      </c>
      <c r="AC95" s="26">
        <v>6.2201952090280163E-2</v>
      </c>
      <c r="AD95" s="30">
        <v>1.9633079860179082E-2</v>
      </c>
      <c r="AE95" s="30">
        <v>1.9602976551846434E-2</v>
      </c>
      <c r="AF95" s="30">
        <v>1.7856425400071235E-2</v>
      </c>
      <c r="AG95" s="30">
        <v>2.1602638904182795E-2</v>
      </c>
    </row>
    <row r="96" spans="1:33" x14ac:dyDescent="0.3">
      <c r="A96" s="124">
        <v>43623</v>
      </c>
      <c r="B96" s="9">
        <v>238</v>
      </c>
      <c r="C96" s="13">
        <v>4.2606045405659779E-2</v>
      </c>
      <c r="D96" s="13">
        <v>0.28917830046441123</v>
      </c>
      <c r="E96" s="13">
        <v>0.39960982617079915</v>
      </c>
      <c r="F96" s="13">
        <v>0.26110554739268338</v>
      </c>
      <c r="G96" s="13">
        <v>7.5002805664462872E-3</v>
      </c>
      <c r="H96" s="9">
        <v>-4.9142141375077397</v>
      </c>
      <c r="J96" s="13">
        <v>5.6322007524517083E-2</v>
      </c>
      <c r="K96" s="13">
        <v>0.33907361632597804</v>
      </c>
      <c r="L96" s="13">
        <v>0.45085233591718316</v>
      </c>
      <c r="M96" s="13">
        <v>0.13989475175049992</v>
      </c>
      <c r="N96" s="13">
        <v>1.3857288481822857E-2</v>
      </c>
      <c r="O96" s="9">
        <v>-14.20541513304333</v>
      </c>
      <c r="Q96" s="10">
        <v>1.5055543740785887E-2</v>
      </c>
      <c r="R96" s="10">
        <v>0.18489743678122039</v>
      </c>
      <c r="S96" s="10">
        <v>0.60184597603885959</v>
      </c>
      <c r="T96" s="10">
        <v>0.13831540716539828</v>
      </c>
      <c r="U96" s="10">
        <v>5.9885636273736838E-2</v>
      </c>
      <c r="V96" s="60">
        <v>2.0861563109001637E-2</v>
      </c>
      <c r="W96" s="60">
        <v>2.4844873461109099E-2</v>
      </c>
      <c r="Y96" s="26">
        <v>5.645046422481266E-2</v>
      </c>
      <c r="Z96" s="26">
        <v>0.2342591976095946</v>
      </c>
      <c r="AA96" s="26">
        <v>0.4477390243892812</v>
      </c>
      <c r="AB96" s="26">
        <v>0.18294190131693075</v>
      </c>
      <c r="AC96" s="26">
        <v>7.8609412459380593E-2</v>
      </c>
      <c r="AD96" s="30">
        <v>1.986001200352944E-2</v>
      </c>
      <c r="AE96" s="30">
        <v>2.0086707763817765E-2</v>
      </c>
      <c r="AF96" s="30">
        <v>1.833213432128819E-2</v>
      </c>
      <c r="AG96" s="30">
        <v>1.9686915103226808E-2</v>
      </c>
    </row>
    <row r="97" spans="1:33" x14ac:dyDescent="0.3">
      <c r="A97" s="124">
        <v>43651</v>
      </c>
      <c r="B97" s="9">
        <v>244</v>
      </c>
      <c r="C97" s="13">
        <v>6.2705536722869243E-2</v>
      </c>
      <c r="D97" s="13">
        <v>0.24283862911291063</v>
      </c>
      <c r="E97" s="13">
        <v>0.39614521138148356</v>
      </c>
      <c r="F97" s="13">
        <v>0.27034017193939147</v>
      </c>
      <c r="G97" s="13">
        <v>2.7970450843344648E-2</v>
      </c>
      <c r="H97" s="9">
        <v>-2.098431446628418</v>
      </c>
      <c r="J97" s="13">
        <v>8.66176441646868E-2</v>
      </c>
      <c r="K97" s="13">
        <v>0.32022728761634772</v>
      </c>
      <c r="L97" s="13">
        <v>0.42535951167846359</v>
      </c>
      <c r="M97" s="13">
        <v>0.16487855112138436</v>
      </c>
      <c r="N97" s="13">
        <v>2.917005419117445E-3</v>
      </c>
      <c r="O97" s="9">
        <v>-16.137500699305107</v>
      </c>
      <c r="Q97" s="10">
        <v>5.1091243347937736E-2</v>
      </c>
      <c r="R97" s="10">
        <v>0.20188142277740645</v>
      </c>
      <c r="S97" s="10">
        <v>0.52256221545245563</v>
      </c>
      <c r="T97" s="10">
        <v>0.17682718070586481</v>
      </c>
      <c r="U97" s="10">
        <v>4.7637937716335392E-2</v>
      </c>
      <c r="V97" s="60">
        <v>1.9360782933305089E-2</v>
      </c>
      <c r="W97" s="60">
        <v>3.0904153263779158E-2</v>
      </c>
      <c r="Y97" s="26">
        <v>7.0427379318022204E-2</v>
      </c>
      <c r="Z97" s="26">
        <v>0.23521311776485873</v>
      </c>
      <c r="AA97" s="26">
        <v>0.43945054910529713</v>
      </c>
      <c r="AB97" s="26">
        <v>0.18994248262083144</v>
      </c>
      <c r="AC97" s="26">
        <v>6.4966471190990638E-2</v>
      </c>
      <c r="AD97" s="30">
        <v>1.8876150972038194E-2</v>
      </c>
      <c r="AE97" s="30">
        <v>1.8853293917158447E-2</v>
      </c>
      <c r="AF97" s="30">
        <v>1.716765472613278E-2</v>
      </c>
      <c r="AG97" s="30">
        <v>1.9550201822508453E-2</v>
      </c>
    </row>
    <row r="98" spans="1:33" x14ac:dyDescent="0.3">
      <c r="A98" s="124">
        <v>43686</v>
      </c>
      <c r="B98" s="9">
        <v>243</v>
      </c>
      <c r="C98" s="13">
        <v>6.7268330317679176E-2</v>
      </c>
      <c r="D98" s="13">
        <v>0.26337627746110814</v>
      </c>
      <c r="E98" s="13">
        <v>0.3697061065137921</v>
      </c>
      <c r="F98" s="13">
        <v>0.27918372463472069</v>
      </c>
      <c r="G98" s="13">
        <v>2.0465561072699617E-2</v>
      </c>
      <c r="H98" s="9">
        <v>-3.8899045658173277</v>
      </c>
      <c r="J98" s="13">
        <v>6.479383790023055E-2</v>
      </c>
      <c r="K98" s="13">
        <v>0.32081586572444587</v>
      </c>
      <c r="L98" s="13">
        <v>0.46761108201437507</v>
      </c>
      <c r="M98" s="13">
        <v>0.14677921436094818</v>
      </c>
      <c r="N98" s="13">
        <v>0</v>
      </c>
      <c r="O98" s="9">
        <v>-15.181216358197936</v>
      </c>
      <c r="Q98" s="10">
        <v>4.591261842964707E-2</v>
      </c>
      <c r="R98" s="10">
        <v>0.20152351348563122</v>
      </c>
      <c r="S98" s="10">
        <v>0.56438578389074334</v>
      </c>
      <c r="T98" s="10">
        <v>0.1468798337702773</v>
      </c>
      <c r="U98" s="10">
        <v>4.1298250423700916E-2</v>
      </c>
      <c r="V98" s="60">
        <v>1.8722551685455068E-2</v>
      </c>
      <c r="W98" s="60">
        <v>2.7726685487138615E-2</v>
      </c>
      <c r="Y98" s="26">
        <v>6.2448766812172714E-2</v>
      </c>
      <c r="Z98" s="26">
        <v>0.24300337917357823</v>
      </c>
      <c r="AA98" s="26">
        <v>0.42799204538280039</v>
      </c>
      <c r="AB98" s="26">
        <v>0.19010424951667593</v>
      </c>
      <c r="AC98" s="26">
        <v>7.6451559114772819E-2</v>
      </c>
      <c r="AD98" s="30">
        <v>1.9502129098965957E-2</v>
      </c>
      <c r="AE98" s="30">
        <v>1.9391877629993795E-2</v>
      </c>
      <c r="AF98" s="30">
        <v>1.8370078562898972E-2</v>
      </c>
      <c r="AG98" s="30">
        <v>1.9976175013061027E-2</v>
      </c>
    </row>
    <row r="99" spans="1:33" x14ac:dyDescent="0.3">
      <c r="A99" s="124">
        <v>43714</v>
      </c>
      <c r="B99" s="9">
        <v>235</v>
      </c>
      <c r="C99" s="13">
        <v>4.7718263334453219E-2</v>
      </c>
      <c r="D99" s="13">
        <v>0.25911723635130707</v>
      </c>
      <c r="E99" s="13">
        <v>0.40704262256014162</v>
      </c>
      <c r="F99" s="13">
        <v>0.26547733773250515</v>
      </c>
      <c r="G99" s="13">
        <v>2.0644540021592817E-2</v>
      </c>
      <c r="H99" s="9">
        <v>-2.3893672622261364</v>
      </c>
      <c r="J99" s="13">
        <v>7.8737561031380479E-2</v>
      </c>
      <c r="K99" s="13">
        <v>0.2994164449861425</v>
      </c>
      <c r="L99" s="13">
        <v>0.49811274226765073</v>
      </c>
      <c r="M99" s="13">
        <v>0.12373325171482623</v>
      </c>
      <c r="N99" s="13">
        <v>0</v>
      </c>
      <c r="O99" s="9">
        <v>-16.657915766703866</v>
      </c>
      <c r="Q99" s="10">
        <v>4.7740441661734703E-2</v>
      </c>
      <c r="R99" s="10">
        <v>0.23162366773628718</v>
      </c>
      <c r="S99" s="10">
        <v>0.52521124282866949</v>
      </c>
      <c r="T99" s="10">
        <v>0.13182702921887363</v>
      </c>
      <c r="U99" s="10">
        <v>6.3597618554435437E-2</v>
      </c>
      <c r="V99" s="60">
        <v>1.8638354305359775E-2</v>
      </c>
      <c r="W99" s="60">
        <v>3.2166709613020407E-2</v>
      </c>
      <c r="Y99" s="26">
        <v>5.5927705468354613E-2</v>
      </c>
      <c r="Z99" s="26">
        <v>0.21539662444930469</v>
      </c>
      <c r="AA99" s="26">
        <v>0.46878283570319579</v>
      </c>
      <c r="AB99" s="26">
        <v>0.18368767724416649</v>
      </c>
      <c r="AC99" s="26">
        <v>7.6205157134978774E-2</v>
      </c>
      <c r="AD99" s="30">
        <v>2.0176919122562205E-2</v>
      </c>
      <c r="AE99" s="30">
        <v>2.0016281487610778E-2</v>
      </c>
      <c r="AF99" s="30">
        <v>1.8233405505310701E-2</v>
      </c>
      <c r="AG99" s="30">
        <v>1.9670837433123173E-2</v>
      </c>
    </row>
    <row r="100" spans="1:33" x14ac:dyDescent="0.3">
      <c r="A100" s="124">
        <v>43749</v>
      </c>
      <c r="B100" s="9">
        <v>229</v>
      </c>
      <c r="C100" s="13">
        <v>7.6434343728802034E-2</v>
      </c>
      <c r="D100" s="13">
        <v>0.23011081996122987</v>
      </c>
      <c r="E100" s="13">
        <v>0.38213443913813422</v>
      </c>
      <c r="F100" s="13">
        <v>0.29800554652729994</v>
      </c>
      <c r="G100" s="13">
        <v>1.331485064453386E-2</v>
      </c>
      <c r="H100" s="9">
        <v>-2.9172129801233129</v>
      </c>
      <c r="J100" s="13">
        <v>6.9266031592398691E-2</v>
      </c>
      <c r="K100" s="13">
        <v>0.36197273919788087</v>
      </c>
      <c r="L100" s="13">
        <v>0.42854634015626858</v>
      </c>
      <c r="M100" s="13">
        <v>0.13149041933549901</v>
      </c>
      <c r="N100" s="13">
        <v>8.7244697179528815E-3</v>
      </c>
      <c r="O100" s="9">
        <v>-17.578272180563673</v>
      </c>
      <c r="Q100" s="10">
        <v>6.9688578386390587E-2</v>
      </c>
      <c r="R100" s="10">
        <v>0.19722382416635603</v>
      </c>
      <c r="S100" s="10">
        <v>0.56681313621178142</v>
      </c>
      <c r="T100" s="10">
        <v>0.13944513701628405</v>
      </c>
      <c r="U100" s="10">
        <v>2.6829324219188343E-2</v>
      </c>
      <c r="V100" s="60">
        <v>1.7130056090310465E-2</v>
      </c>
      <c r="W100" s="60">
        <v>2.808596505972184E-2</v>
      </c>
      <c r="Y100" s="26">
        <v>7.4311106774707161E-2</v>
      </c>
      <c r="Z100" s="26">
        <v>0.24617173804089404</v>
      </c>
      <c r="AA100" s="26">
        <v>0.43702840858651287</v>
      </c>
      <c r="AB100" s="26">
        <v>0.1752102683350347</v>
      </c>
      <c r="AC100" s="26">
        <v>6.7278478262851993E-2</v>
      </c>
      <c r="AD100" s="30">
        <v>1.8299465465408605E-2</v>
      </c>
      <c r="AE100" s="30">
        <v>1.8444691665010466E-2</v>
      </c>
      <c r="AF100" s="30">
        <v>1.6269775810187952E-2</v>
      </c>
      <c r="AG100" s="30">
        <v>1.9192096071349841E-2</v>
      </c>
    </row>
    <row r="101" spans="1:33" x14ac:dyDescent="0.3">
      <c r="A101" s="124">
        <v>43777</v>
      </c>
      <c r="B101" s="9">
        <v>240</v>
      </c>
      <c r="C101" s="13">
        <v>4.6605353061025638E-2</v>
      </c>
      <c r="D101" s="13">
        <v>0.27640277152420228</v>
      </c>
      <c r="E101" s="13">
        <v>0.32826705260763445</v>
      </c>
      <c r="F101" s="13">
        <v>0.30085974219452322</v>
      </c>
      <c r="G101" s="13">
        <v>4.786508061261413E-2</v>
      </c>
      <c r="H101" s="9">
        <v>1.3488212886748947</v>
      </c>
      <c r="J101" s="13">
        <v>5.7617963143158875E-2</v>
      </c>
      <c r="K101" s="13">
        <v>0.29316577701295543</v>
      </c>
      <c r="L101" s="13">
        <v>0.46344289295052282</v>
      </c>
      <c r="M101" s="13">
        <v>0.17724778390853144</v>
      </c>
      <c r="N101" s="13">
        <v>8.5255829848312377E-3</v>
      </c>
      <c r="O101" s="9">
        <v>-10.705137671053963</v>
      </c>
      <c r="Q101" s="10">
        <v>6.7177734827621072E-2</v>
      </c>
      <c r="R101" s="10">
        <v>0.2277346604883104</v>
      </c>
      <c r="S101" s="10">
        <v>0.50186950045017253</v>
      </c>
      <c r="T101" s="10">
        <v>0.17400467408586351</v>
      </c>
      <c r="U101" s="10">
        <v>2.9213430148032363E-2</v>
      </c>
      <c r="V101" s="60">
        <v>1.7406828084767526E-2</v>
      </c>
      <c r="W101" s="60">
        <v>3.0819705720876417E-2</v>
      </c>
      <c r="Y101" s="26">
        <v>5.4928749951963639E-2</v>
      </c>
      <c r="Z101" s="26">
        <v>0.24901300371687934</v>
      </c>
      <c r="AA101" s="26">
        <v>0.42870918423866899</v>
      </c>
      <c r="AB101" s="26">
        <v>0.19299744827154616</v>
      </c>
      <c r="AC101" s="26">
        <v>7.4351613820941131E-2</v>
      </c>
      <c r="AD101" s="30">
        <v>1.9656603445852433E-2</v>
      </c>
      <c r="AE101" s="30">
        <v>1.9437446836453452E-2</v>
      </c>
      <c r="AF101" s="30">
        <v>1.8549887028132369E-2</v>
      </c>
      <c r="AG101" s="30">
        <v>1.9609509293319664E-2</v>
      </c>
    </row>
    <row r="102" spans="1:33" x14ac:dyDescent="0.3">
      <c r="A102" s="124">
        <v>43806</v>
      </c>
      <c r="B102" s="9">
        <v>221</v>
      </c>
      <c r="C102" s="13">
        <v>5.2150937212886522E-2</v>
      </c>
      <c r="D102" s="13">
        <v>0.28130677898520573</v>
      </c>
      <c r="E102" s="13">
        <v>0.33867660390860443</v>
      </c>
      <c r="F102" s="13">
        <v>0.28993876676551716</v>
      </c>
      <c r="G102" s="13">
        <v>3.7926913127786392E-2</v>
      </c>
      <c r="H102" s="9">
        <v>-0.99080301949444216</v>
      </c>
      <c r="J102" s="13">
        <v>9.4017175372362635E-2</v>
      </c>
      <c r="K102" s="13">
        <v>0.25392957716123077</v>
      </c>
      <c r="L102" s="13">
        <v>0.47959328348992891</v>
      </c>
      <c r="M102" s="13">
        <v>0.16167423788856702</v>
      </c>
      <c r="N102" s="13">
        <v>1.0785726087911139E-2</v>
      </c>
      <c r="O102" s="9">
        <v>-12.935911892078341</v>
      </c>
      <c r="Q102" s="10">
        <v>7.2147102714975347E-2</v>
      </c>
      <c r="R102" s="10">
        <v>0.22638268314496851</v>
      </c>
      <c r="S102" s="10">
        <v>0.53091862481357799</v>
      </c>
      <c r="T102" s="10">
        <v>0.14793408679631337</v>
      </c>
      <c r="U102" s="10">
        <v>2.2617502530165316E-2</v>
      </c>
      <c r="V102" s="60">
        <v>1.6449844065634503E-2</v>
      </c>
      <c r="W102" s="60">
        <v>2.8874646921042742E-2</v>
      </c>
      <c r="Y102" s="26">
        <v>6.2936389362576145E-2</v>
      </c>
      <c r="Z102" s="26">
        <v>0.24540467039005354</v>
      </c>
      <c r="AA102" s="26">
        <v>0.44522105120892486</v>
      </c>
      <c r="AB102" s="26">
        <v>0.19108490632127328</v>
      </c>
      <c r="AC102" s="26">
        <v>5.5352982717172573E-2</v>
      </c>
      <c r="AD102" s="30">
        <v>1.8610268452808248E-2</v>
      </c>
      <c r="AE102" s="30">
        <v>1.8271976017980231E-2</v>
      </c>
      <c r="AF102" s="30">
        <v>1.714004652665219E-2</v>
      </c>
      <c r="AG102" s="30">
        <v>1.8537028600952507E-2</v>
      </c>
    </row>
    <row r="103" spans="1:33" x14ac:dyDescent="0.3">
      <c r="A103" s="124">
        <v>43840</v>
      </c>
      <c r="B103" s="9">
        <v>234</v>
      </c>
      <c r="C103" s="13">
        <v>5.7001653053475251E-2</v>
      </c>
      <c r="D103" s="13">
        <v>0.24489724512068578</v>
      </c>
      <c r="E103" s="13">
        <v>0.44247146313365154</v>
      </c>
      <c r="F103" s="13">
        <v>0.2280750448785126</v>
      </c>
      <c r="G103" s="13">
        <v>2.7554593813675039E-2</v>
      </c>
      <c r="H103" s="9">
        <v>-3.7858159360886789</v>
      </c>
      <c r="J103" s="13">
        <v>6.0637429059951092E-2</v>
      </c>
      <c r="K103" s="13">
        <v>0.30856868957169398</v>
      </c>
      <c r="L103" s="13">
        <v>0.51066347814303281</v>
      </c>
      <c r="M103" s="13">
        <v>0.1151227446845064</v>
      </c>
      <c r="N103" s="13">
        <v>5.0076585408158859E-3</v>
      </c>
      <c r="O103" s="9">
        <v>-15.235274296272898</v>
      </c>
      <c r="Q103" s="10">
        <v>4.7270364454471858E-2</v>
      </c>
      <c r="R103" s="10">
        <v>0.22594130008316393</v>
      </c>
      <c r="S103" s="10">
        <v>0.58363353125085771</v>
      </c>
      <c r="T103" s="10">
        <v>0.11698197520072524</v>
      </c>
      <c r="U103" s="10">
        <v>2.617282901078128E-2</v>
      </c>
      <c r="V103" s="60">
        <v>1.6976912084603602E-2</v>
      </c>
      <c r="W103" s="60">
        <v>2.455393591137451E-2</v>
      </c>
      <c r="Y103" s="26">
        <v>4.8104574365047607E-2</v>
      </c>
      <c r="Z103" s="26">
        <v>0.25523126974222365</v>
      </c>
      <c r="AA103" s="26">
        <v>0.43823118440343234</v>
      </c>
      <c r="AB103" s="26">
        <v>0.19165407552620883</v>
      </c>
      <c r="AC103" s="26">
        <v>6.677889596308742E-2</v>
      </c>
      <c r="AD103" s="30">
        <v>1.9475428979601316E-2</v>
      </c>
      <c r="AE103" s="30">
        <v>1.9468157735570434E-2</v>
      </c>
      <c r="AF103" s="30">
        <v>1.8163490223371458E-2</v>
      </c>
      <c r="AG103" s="30">
        <v>1.9035026163538128E-2</v>
      </c>
    </row>
    <row r="104" spans="1:33" x14ac:dyDescent="0.3">
      <c r="A104" s="124">
        <v>43868</v>
      </c>
      <c r="B104" s="9">
        <v>218</v>
      </c>
      <c r="C104" s="13">
        <v>6.4769389451660275E-2</v>
      </c>
      <c r="D104" s="13">
        <v>0.21914723449222137</v>
      </c>
      <c r="E104" s="13">
        <v>0.44997551055000556</v>
      </c>
      <c r="F104" s="13">
        <v>0.23901870501783512</v>
      </c>
      <c r="G104" s="13">
        <v>2.7089160488277503E-2</v>
      </c>
      <c r="H104" s="9">
        <v>-2.7744493700575878</v>
      </c>
      <c r="J104" s="13">
        <v>6.3675110872810248E-2</v>
      </c>
      <c r="K104" s="13">
        <v>0.26326691974349731</v>
      </c>
      <c r="L104" s="13">
        <v>0.56502091110394992</v>
      </c>
      <c r="M104" s="13">
        <v>9.8264105465560594E-2</v>
      </c>
      <c r="N104" s="13">
        <v>9.772952814181635E-3</v>
      </c>
      <c r="O104" s="9">
        <v>-13.640356519759697</v>
      </c>
      <c r="Q104" s="10">
        <v>5.8473152873410254E-2</v>
      </c>
      <c r="R104" s="10">
        <v>0.28950506514862251</v>
      </c>
      <c r="S104" s="10">
        <v>0.50916924760715077</v>
      </c>
      <c r="T104" s="10">
        <v>0.11817157184833058</v>
      </c>
      <c r="U104" s="10">
        <v>2.468096252248566E-2</v>
      </c>
      <c r="V104" s="60">
        <v>1.5221642519957175E-2</v>
      </c>
      <c r="W104" s="60">
        <v>2.7328453922513353E-2</v>
      </c>
      <c r="Y104" s="26">
        <v>6.2332315975573559E-2</v>
      </c>
      <c r="Z104" s="26">
        <v>0.27709390772918308</v>
      </c>
      <c r="AA104" s="26">
        <v>0.44800504770400174</v>
      </c>
      <c r="AB104" s="26">
        <v>0.15351431592718956</v>
      </c>
      <c r="AC104" s="26">
        <v>5.9054412664051502E-2</v>
      </c>
      <c r="AD104" s="30">
        <v>1.7397292031499239E-2</v>
      </c>
      <c r="AE104" s="30">
        <v>1.699764452423673E-2</v>
      </c>
      <c r="AF104" s="30">
        <v>1.5989379572998053E-2</v>
      </c>
      <c r="AG104" s="30">
        <v>1.8060962858198949E-2</v>
      </c>
    </row>
    <row r="105" spans="1:33" x14ac:dyDescent="0.3">
      <c r="A105" s="124">
        <v>43896</v>
      </c>
      <c r="B105" s="9">
        <v>228</v>
      </c>
      <c r="C105" s="13">
        <v>6.1949538507149571E-2</v>
      </c>
      <c r="D105" s="13">
        <v>0.31178476003937006</v>
      </c>
      <c r="E105" s="13">
        <v>0.42220059739291627</v>
      </c>
      <c r="F105" s="13">
        <v>0.16252989285625635</v>
      </c>
      <c r="G105" s="13">
        <v>4.1535211204307455E-2</v>
      </c>
      <c r="H105" s="9">
        <v>-9.5041760894398966</v>
      </c>
      <c r="J105" s="13">
        <v>7.8883222248673543E-2</v>
      </c>
      <c r="K105" s="13">
        <v>0.30863116945855745</v>
      </c>
      <c r="L105" s="13">
        <v>0.47576913400749737</v>
      </c>
      <c r="M105" s="13">
        <v>0.13671647428527153</v>
      </c>
      <c r="N105" s="13">
        <v>0</v>
      </c>
      <c r="O105" s="9">
        <v>-16.484056983531651</v>
      </c>
      <c r="Q105" s="10">
        <v>7.1802072749146961E-2</v>
      </c>
      <c r="R105" s="10">
        <v>0.25000501004707681</v>
      </c>
      <c r="S105" s="10">
        <v>0.52480115975295538</v>
      </c>
      <c r="T105" s="10">
        <v>0.13088117193883153</v>
      </c>
      <c r="U105" s="10">
        <v>2.2510585511989679E-2</v>
      </c>
      <c r="V105" s="60">
        <v>1.5645863748348806E-2</v>
      </c>
      <c r="W105" s="60">
        <v>2.8429622351423899E-2</v>
      </c>
      <c r="Y105" s="26">
        <v>5.6571703640635934E-2</v>
      </c>
      <c r="Z105" s="26">
        <v>0.26732507756535667</v>
      </c>
      <c r="AA105" s="26">
        <v>0.43162547363986326</v>
      </c>
      <c r="AB105" s="26">
        <v>0.17996493476800965</v>
      </c>
      <c r="AC105" s="26">
        <v>6.4512810386134281E-2</v>
      </c>
      <c r="AD105" s="30">
        <v>1.8570441413872995E-2</v>
      </c>
      <c r="AE105" s="30">
        <v>1.8696219142998252E-2</v>
      </c>
      <c r="AF105" s="30">
        <v>1.7753634282344676E-2</v>
      </c>
      <c r="AG105" s="30">
        <v>1.9264826174445936E-2</v>
      </c>
    </row>
    <row r="106" spans="1:33" x14ac:dyDescent="0.3">
      <c r="A106" s="124">
        <v>43931</v>
      </c>
      <c r="B106" s="9">
        <v>242</v>
      </c>
      <c r="C106" s="13">
        <v>0.60356703354535424</v>
      </c>
      <c r="D106" s="13">
        <v>0.21893178802571461</v>
      </c>
      <c r="E106" s="13">
        <v>9.1708897857959409E-2</v>
      </c>
      <c r="F106" s="13">
        <v>6.2959736809057226E-2</v>
      </c>
      <c r="G106" s="13">
        <v>2.2832543761914171E-2</v>
      </c>
      <c r="H106" s="9">
        <v>-65.87205153917688</v>
      </c>
      <c r="J106" s="13">
        <v>0.43202015932688281</v>
      </c>
      <c r="K106" s="13">
        <v>0.26056820165748062</v>
      </c>
      <c r="L106" s="13">
        <v>0.25830841079425065</v>
      </c>
      <c r="M106" s="13">
        <v>3.6937500774336406E-2</v>
      </c>
      <c r="N106" s="13">
        <v>1.2165727447049307E-2</v>
      </c>
      <c r="O106" s="9">
        <v>-53.166978232140565</v>
      </c>
      <c r="Q106" s="10">
        <v>0.13904583175658575</v>
      </c>
      <c r="R106" s="10">
        <v>0.33186614427398065</v>
      </c>
      <c r="S106" s="10">
        <v>0.36926169801830072</v>
      </c>
      <c r="T106" s="10">
        <v>0.1061273729830589</v>
      </c>
      <c r="U106" s="10">
        <v>5.3698952968074115E-2</v>
      </c>
      <c r="V106" s="60">
        <v>1.2071349422641098E-2</v>
      </c>
      <c r="W106" s="60">
        <v>4.2072556248441834E-2</v>
      </c>
      <c r="Y106" s="26">
        <v>0.15217704762957329</v>
      </c>
      <c r="Z106" s="26">
        <v>0.32109698620306709</v>
      </c>
      <c r="AA106" s="26">
        <v>0.29942297431561882</v>
      </c>
      <c r="AB106" s="26">
        <v>0.14199307403240724</v>
      </c>
      <c r="AC106" s="26">
        <v>8.5309917819333017E-2</v>
      </c>
      <c r="AD106" s="30">
        <v>1.3743236564177181E-2</v>
      </c>
      <c r="AE106" s="30">
        <v>1.3492189420983574E-2</v>
      </c>
      <c r="AF106" s="30">
        <v>1.2189481108371232E-2</v>
      </c>
      <c r="AG106" s="30">
        <v>1.9828306210536651E-2</v>
      </c>
    </row>
    <row r="107" spans="1:33" x14ac:dyDescent="0.3">
      <c r="A107" s="124">
        <v>43959</v>
      </c>
      <c r="B107" s="9">
        <v>223</v>
      </c>
      <c r="C107" s="13">
        <v>0.54150468952373165</v>
      </c>
      <c r="D107" s="13">
        <v>0.26864597512797189</v>
      </c>
      <c r="E107" s="13">
        <v>0.1271340929638424</v>
      </c>
      <c r="F107" s="13">
        <v>3.318851233246975E-2</v>
      </c>
      <c r="G107" s="13">
        <v>2.9526730051984331E-2</v>
      </c>
      <c r="H107" s="9">
        <v>-62.97066908694984</v>
      </c>
      <c r="J107" s="13">
        <v>0.37342644528088692</v>
      </c>
      <c r="K107" s="13">
        <v>0.29195423235733092</v>
      </c>
      <c r="L107" s="13">
        <v>0.30357779231432575</v>
      </c>
      <c r="M107" s="13">
        <v>1.7397146137631072E-2</v>
      </c>
      <c r="N107" s="13">
        <v>1.3644383909825102E-2</v>
      </c>
      <c r="O107" s="9">
        <v>-49.706060448091165</v>
      </c>
      <c r="Q107" s="10">
        <v>0.13021585674476455</v>
      </c>
      <c r="R107" s="10">
        <v>0.34931110781007535</v>
      </c>
      <c r="S107" s="10">
        <v>0.38601346817015281</v>
      </c>
      <c r="T107" s="10">
        <v>8.3094390867874957E-2</v>
      </c>
      <c r="U107" s="10">
        <v>5.1365176407132403E-2</v>
      </c>
      <c r="V107" s="60">
        <v>1.1521638447650704E-2</v>
      </c>
      <c r="W107" s="60">
        <v>3.9160923790186014E-2</v>
      </c>
      <c r="Y107" s="26">
        <v>0.12537491225389116</v>
      </c>
      <c r="Z107" s="26">
        <v>0.29359545830883882</v>
      </c>
      <c r="AA107" s="26">
        <v>0.36399236339895907</v>
      </c>
      <c r="AB107" s="26">
        <v>0.14423931394884409</v>
      </c>
      <c r="AC107" s="26">
        <v>7.2797952089466766E-2</v>
      </c>
      <c r="AD107" s="30">
        <v>1.4909798706223132E-2</v>
      </c>
      <c r="AE107" s="30">
        <v>1.4429745918338153E-2</v>
      </c>
      <c r="AF107" s="30">
        <v>1.4318865102946454E-2</v>
      </c>
      <c r="AG107" s="30">
        <v>1.9233415924962968E-2</v>
      </c>
    </row>
    <row r="108" spans="1:33" x14ac:dyDescent="0.3">
      <c r="A108" s="124">
        <v>43987</v>
      </c>
      <c r="B108" s="9">
        <v>208</v>
      </c>
      <c r="C108" s="13">
        <v>0.4114755438785343</v>
      </c>
      <c r="D108" s="13">
        <v>0.3058036705978967</v>
      </c>
      <c r="E108" s="13">
        <v>0.18298673628522344</v>
      </c>
      <c r="F108" s="13">
        <v>7.8183697870478644E-2</v>
      </c>
      <c r="G108" s="13">
        <v>2.155035136786727E-2</v>
      </c>
      <c r="H108" s="9">
        <v>-50.3735178874376</v>
      </c>
      <c r="J108" s="13">
        <v>0.28548062776326949</v>
      </c>
      <c r="K108" s="13">
        <v>0.32052311018522411</v>
      </c>
      <c r="L108" s="13">
        <v>0.31607925744081156</v>
      </c>
      <c r="M108" s="13">
        <v>7.1690390493648032E-2</v>
      </c>
      <c r="N108" s="13">
        <v>6.2266141170470813E-3</v>
      </c>
      <c r="O108" s="9">
        <v>-40.367037349201048</v>
      </c>
      <c r="Q108" s="10">
        <v>8.9131059207651658E-2</v>
      </c>
      <c r="R108" s="10">
        <v>0.39118682279240358</v>
      </c>
      <c r="S108" s="10">
        <v>0.37603208891893858</v>
      </c>
      <c r="T108" s="10">
        <v>0.10252637522606786</v>
      </c>
      <c r="U108" s="10">
        <v>4.1123653854938713E-2</v>
      </c>
      <c r="V108" s="60">
        <v>1.2306494834564776E-2</v>
      </c>
      <c r="W108" s="60">
        <v>3.4670279837695481E-2</v>
      </c>
      <c r="Y108" s="26">
        <v>7.2491917306405362E-2</v>
      </c>
      <c r="Z108" s="26">
        <v>0.28786334321611751</v>
      </c>
      <c r="AA108" s="26">
        <v>0.40492965131010794</v>
      </c>
      <c r="AB108" s="26">
        <v>0.16483812327363143</v>
      </c>
      <c r="AC108" s="26">
        <v>6.9876964893737736E-2</v>
      </c>
      <c r="AD108" s="30">
        <v>1.7434897504643571E-2</v>
      </c>
      <c r="AE108" s="30">
        <v>1.742724991656372E-2</v>
      </c>
      <c r="AF108" s="30">
        <v>1.6349004926496956E-2</v>
      </c>
      <c r="AG108" s="30">
        <v>2.0481556626494823E-2</v>
      </c>
    </row>
    <row r="109" spans="1:33" x14ac:dyDescent="0.3">
      <c r="A109" s="124">
        <v>44022</v>
      </c>
      <c r="B109" s="9">
        <v>224</v>
      </c>
      <c r="C109" s="55">
        <v>0.33100511209618139</v>
      </c>
      <c r="D109" s="55">
        <v>0.31124568450346657</v>
      </c>
      <c r="E109" s="55">
        <v>0.17372397330426378</v>
      </c>
      <c r="F109" s="55">
        <v>0.15708578132003739</v>
      </c>
      <c r="G109" s="55">
        <v>2.6939448776051016E-2</v>
      </c>
      <c r="H109" s="9">
        <v>-38.114561491184503</v>
      </c>
      <c r="J109" s="26">
        <v>0.18993515341360079</v>
      </c>
      <c r="K109" s="26">
        <v>0.42514537962874344</v>
      </c>
      <c r="L109" s="26">
        <v>0.31758261962323553</v>
      </c>
      <c r="M109" s="26">
        <v>4.9255391001838136E-2</v>
      </c>
      <c r="N109" s="26">
        <v>1.8081456332582055E-2</v>
      </c>
      <c r="O109" s="9">
        <v>-35.979869139447139</v>
      </c>
      <c r="Q109" s="13">
        <v>7.858656882661004E-2</v>
      </c>
      <c r="R109" s="13">
        <v>0.42818048745591347</v>
      </c>
      <c r="S109" s="26">
        <v>0.37614968421202577</v>
      </c>
      <c r="T109" s="26">
        <v>8.6879112341410686E-2</v>
      </c>
      <c r="U109" s="13">
        <v>3.0204147164039935E-2</v>
      </c>
      <c r="V109" s="60">
        <v>1.1238675631207142E-2</v>
      </c>
      <c r="W109" s="60">
        <v>3.0332818080876667E-2</v>
      </c>
      <c r="Y109" s="13">
        <v>7.4729208541662026E-2</v>
      </c>
      <c r="Z109" s="55">
        <v>0.29782398245996544</v>
      </c>
      <c r="AA109" s="55">
        <v>0.38747947457493015</v>
      </c>
      <c r="AB109" s="26">
        <v>0.16743186615002265</v>
      </c>
      <c r="AC109" s="13">
        <v>7.2535468273419959E-2</v>
      </c>
      <c r="AD109" s="61">
        <v>1.7304408063071448E-2</v>
      </c>
      <c r="AE109" s="61">
        <v>1.7303609298589227E-2</v>
      </c>
      <c r="AF109" s="61">
        <v>1.5924715837707076E-2</v>
      </c>
      <c r="AG109" s="61">
        <v>2.0849642537452091E-2</v>
      </c>
    </row>
    <row r="110" spans="1:33" x14ac:dyDescent="0.3">
      <c r="A110" s="124">
        <v>44050</v>
      </c>
      <c r="B110" s="9">
        <v>212</v>
      </c>
      <c r="C110" s="55">
        <v>0.24655724647132066</v>
      </c>
      <c r="D110" s="55">
        <v>0.34584799538273325</v>
      </c>
      <c r="E110" s="55">
        <v>0.23000427702252829</v>
      </c>
      <c r="F110" s="55">
        <v>0.10529794667740842</v>
      </c>
      <c r="G110" s="55">
        <v>7.2292534446009526E-2</v>
      </c>
      <c r="H110" s="9">
        <v>-29.45397363779735</v>
      </c>
      <c r="J110" s="26">
        <v>0.2088721149469206</v>
      </c>
      <c r="K110" s="26">
        <v>0.3546136341195078</v>
      </c>
      <c r="L110" s="26">
        <v>0.33753395481631548</v>
      </c>
      <c r="M110" s="26">
        <v>8.0194038350628494E-2</v>
      </c>
      <c r="N110" s="26">
        <v>1.8786257766627564E-2</v>
      </c>
      <c r="O110" s="14">
        <v>-32.729565506473271</v>
      </c>
      <c r="Q110" s="13">
        <v>8.8190784173513614E-2</v>
      </c>
      <c r="R110" s="13">
        <v>0.32254357536930023</v>
      </c>
      <c r="S110" s="26">
        <v>0.41047496961390478</v>
      </c>
      <c r="T110" s="26">
        <v>0.11848441481743198</v>
      </c>
      <c r="U110" s="13">
        <v>6.0306256025849346E-2</v>
      </c>
      <c r="V110" s="60">
        <v>1.4803435663056065E-2</v>
      </c>
      <c r="W110" s="60">
        <v>3.8700217948567602E-2</v>
      </c>
      <c r="Y110" s="55">
        <v>7.4630896150142526E-2</v>
      </c>
      <c r="Z110" s="55">
        <v>0.29585395842730994</v>
      </c>
      <c r="AA110" s="55">
        <v>0.3829007206379299</v>
      </c>
      <c r="AB110" s="26">
        <v>0.17896901978232191</v>
      </c>
      <c r="AC110" s="55">
        <v>6.7645405002295614E-2</v>
      </c>
      <c r="AD110" s="60">
        <v>1.7382881581186355E-2</v>
      </c>
      <c r="AE110" s="60">
        <v>1.7208738671491162E-2</v>
      </c>
      <c r="AF110" s="60">
        <v>1.6735516632124182E-2</v>
      </c>
      <c r="AG110" s="60">
        <v>1.9155012805714754E-2</v>
      </c>
    </row>
    <row r="111" spans="1:33" x14ac:dyDescent="0.3">
      <c r="A111" s="124">
        <v>44085</v>
      </c>
      <c r="B111" s="89">
        <v>209</v>
      </c>
      <c r="C111" s="55">
        <v>0.26610058410999998</v>
      </c>
      <c r="D111" s="55">
        <v>0.28456189884999999</v>
      </c>
      <c r="E111" s="55">
        <v>0.21462460741</v>
      </c>
      <c r="F111" s="55">
        <v>0.17991772716999999</v>
      </c>
      <c r="G111" s="55">
        <v>4.6628622279999997E-2</v>
      </c>
      <c r="H111" s="90">
        <v>-27.179404767000001</v>
      </c>
      <c r="I111" s="89"/>
      <c r="J111" s="55">
        <v>0.18344240891999999</v>
      </c>
      <c r="K111" s="55">
        <v>0.34034728635999995</v>
      </c>
      <c r="L111" s="55">
        <v>0.33313227397</v>
      </c>
      <c r="M111" s="55">
        <v>0.1140696425</v>
      </c>
      <c r="N111" s="55">
        <v>2.0841828069999999E-2</v>
      </c>
      <c r="O111" s="90">
        <v>-27.573940277999998</v>
      </c>
      <c r="P111" s="89"/>
      <c r="Q111" s="55">
        <v>0.10233272403</v>
      </c>
      <c r="R111" s="55">
        <v>0.31739755879999998</v>
      </c>
      <c r="S111" s="55">
        <v>0.41424704828000003</v>
      </c>
      <c r="T111" s="55">
        <v>0.11021152545</v>
      </c>
      <c r="U111" s="55">
        <v>3.4146698089999997E-2</v>
      </c>
      <c r="V111" s="60">
        <v>1.26955493884E-2</v>
      </c>
      <c r="W111" s="60">
        <v>3.41229678743874E-2</v>
      </c>
      <c r="X111" s="89"/>
      <c r="Y111" s="55">
        <v>8.5862900987100005E-2</v>
      </c>
      <c r="Z111" s="55">
        <v>0.3267774805557</v>
      </c>
      <c r="AA111" s="55">
        <v>0.34919208655099998</v>
      </c>
      <c r="AB111" s="55">
        <v>0.1597281565875</v>
      </c>
      <c r="AC111" s="55">
        <v>6.50297205387E-2</v>
      </c>
      <c r="AD111" s="60">
        <v>1.5557493207099999E-2</v>
      </c>
      <c r="AE111" s="60">
        <v>1.5536076112874915E-2</v>
      </c>
      <c r="AF111" s="60">
        <v>1.4012786565306421E-2</v>
      </c>
      <c r="AG111" s="60">
        <v>2.0668647373974221E-2</v>
      </c>
    </row>
    <row r="112" spans="1:33" x14ac:dyDescent="0.3">
      <c r="A112" s="124">
        <v>44113</v>
      </c>
      <c r="B112" s="9">
        <v>211</v>
      </c>
      <c r="C112" s="26">
        <v>0.23786217591975911</v>
      </c>
      <c r="D112" s="26">
        <v>0.31138068011270031</v>
      </c>
      <c r="E112" s="26">
        <v>0.20956955771832697</v>
      </c>
      <c r="F112" s="26">
        <v>0.17652287659602728</v>
      </c>
      <c r="G112" s="26">
        <v>5.2036582248631051E-2</v>
      </c>
      <c r="H112" s="14">
        <v>-25.325449542946462</v>
      </c>
      <c r="J112" s="26">
        <v>0.18507224523468191</v>
      </c>
      <c r="K112" s="26">
        <v>0.35774654756055829</v>
      </c>
      <c r="L112" s="26">
        <v>0.30073543806899572</v>
      </c>
      <c r="M112" s="26">
        <v>0.12504800864556631</v>
      </c>
      <c r="N112" s="26">
        <v>1.8769633085642647E-2</v>
      </c>
      <c r="O112" s="14">
        <v>-28.26518816065353</v>
      </c>
      <c r="Q112" s="26">
        <v>9.2041588019364157E-2</v>
      </c>
      <c r="R112" s="26">
        <v>0.23772003713928774</v>
      </c>
      <c r="S112" s="26">
        <v>0.47981429039901713</v>
      </c>
      <c r="T112" s="26">
        <v>0.14512084867128741</v>
      </c>
      <c r="U112" s="26">
        <v>3.2675108366488612E-2</v>
      </c>
      <c r="V112" s="60">
        <v>1.5520794496433867E-2</v>
      </c>
      <c r="W112" s="60">
        <v>3.3462898402869395E-2</v>
      </c>
      <c r="Y112" s="10">
        <v>7.8776048819553621E-2</v>
      </c>
      <c r="Z112" s="26">
        <v>0.23092561836065678</v>
      </c>
      <c r="AA112" s="26">
        <v>0.43280603529489931</v>
      </c>
      <c r="AB112" s="26">
        <v>0.17784886103208056</v>
      </c>
      <c r="AC112" s="10">
        <v>6.7015309088253983E-2</v>
      </c>
      <c r="AD112" s="28">
        <v>1.8215472716085371E-2</v>
      </c>
      <c r="AE112" s="28">
        <v>1.7916818034805899E-2</v>
      </c>
      <c r="AF112" s="28">
        <v>1.714710180789324E-2</v>
      </c>
      <c r="AG112" s="28">
        <v>1.953094426641221E-2</v>
      </c>
    </row>
    <row r="113" spans="1:33" x14ac:dyDescent="0.3">
      <c r="A113" s="124">
        <v>44141</v>
      </c>
      <c r="B113" s="9">
        <v>193</v>
      </c>
      <c r="C113" s="55">
        <v>0.2088374491747309</v>
      </c>
      <c r="D113" s="55">
        <v>0.34870635444911841</v>
      </c>
      <c r="E113" s="55">
        <v>0.22650200864799039</v>
      </c>
      <c r="F113" s="55">
        <v>0.17043468451127011</v>
      </c>
      <c r="G113" s="55">
        <v>4.5519503216890161E-2</v>
      </c>
      <c r="H113" s="9">
        <v>-25.245378092676493</v>
      </c>
      <c r="J113" s="26">
        <v>0.16019400002485962</v>
      </c>
      <c r="K113" s="26">
        <v>0.36035671477381287</v>
      </c>
      <c r="L113" s="26">
        <v>0.3012367755615255</v>
      </c>
      <c r="M113" s="26">
        <v>0.16227073583764839</v>
      </c>
      <c r="N113" s="26">
        <v>1.5941773802153478E-2</v>
      </c>
      <c r="O113" s="9">
        <v>-24.329521569078835</v>
      </c>
      <c r="Q113" s="26">
        <v>0.11599441388056686</v>
      </c>
      <c r="R113" s="26">
        <v>0.24993626148331916</v>
      </c>
      <c r="S113" s="26">
        <v>0.50746528015140924</v>
      </c>
      <c r="T113" s="26">
        <v>9.6964931236484003E-2</v>
      </c>
      <c r="U113" s="26">
        <v>2.963911324822071E-2</v>
      </c>
      <c r="V113" s="60">
        <v>1.3336964688808134E-2</v>
      </c>
      <c r="W113" s="60">
        <v>3.2751093969203116E-2</v>
      </c>
      <c r="Y113" s="26">
        <v>5.5353961122880248E-2</v>
      </c>
      <c r="Z113" s="26">
        <v>0.26525065591539165</v>
      </c>
      <c r="AA113" s="26">
        <v>0.42061171459464808</v>
      </c>
      <c r="AB113" s="26">
        <v>0.19030848118904831</v>
      </c>
      <c r="AC113" s="26">
        <v>6.5210919209019433E-2</v>
      </c>
      <c r="AD113" s="30">
        <v>1.8830149469538447E-2</v>
      </c>
      <c r="AE113" s="30">
        <v>1.8569856223277014E-2</v>
      </c>
      <c r="AF113" s="30">
        <v>1.8622470654546898E-2</v>
      </c>
      <c r="AG113" s="30">
        <v>1.810732996318986E-2</v>
      </c>
    </row>
    <row r="114" spans="1:33" x14ac:dyDescent="0.3">
      <c r="A114" s="124">
        <v>44176</v>
      </c>
      <c r="B114" s="9">
        <v>204</v>
      </c>
      <c r="C114" s="26">
        <v>0.19599772341019756</v>
      </c>
      <c r="D114" s="26">
        <v>0.31468749566901777</v>
      </c>
      <c r="E114" s="26">
        <v>0.21273034540809541</v>
      </c>
      <c r="F114" s="26">
        <v>0.17589877020630224</v>
      </c>
      <c r="G114" s="26">
        <v>7.492241363242666E-2</v>
      </c>
      <c r="H114" s="14">
        <v>-19.046967250912868</v>
      </c>
      <c r="J114" s="26">
        <v>0.17129088605736914</v>
      </c>
      <c r="K114" s="26">
        <v>0.24991079526013771</v>
      </c>
      <c r="L114" s="26">
        <v>0.37775956380468151</v>
      </c>
      <c r="M114" s="26">
        <v>0.15802094181794685</v>
      </c>
      <c r="N114" s="26">
        <v>1.7254561385904438E-2</v>
      </c>
      <c r="O114" s="14">
        <v>-19.998125139256011</v>
      </c>
      <c r="Q114" s="26">
        <v>6.0380854505558038E-2</v>
      </c>
      <c r="R114" s="26">
        <v>0.26082109217188082</v>
      </c>
      <c r="S114" s="26">
        <v>0.45347956864332517</v>
      </c>
      <c r="T114" s="26">
        <v>0.14694105377365166</v>
      </c>
      <c r="U114" s="26">
        <v>4.7406268618353134E-2</v>
      </c>
      <c r="V114" s="60">
        <v>1.6583992550802597E-2</v>
      </c>
      <c r="W114" s="60">
        <v>3.2776565152350924E-2</v>
      </c>
      <c r="Y114" s="26">
        <v>4.0000958111887044E-2</v>
      </c>
      <c r="Z114" s="26">
        <v>0.24671679970346694</v>
      </c>
      <c r="AA114" s="26">
        <v>0.41822108323740581</v>
      </c>
      <c r="AB114" s="26">
        <v>0.19008631109049459</v>
      </c>
      <c r="AC114" s="26">
        <v>7.6728443087684409E-2</v>
      </c>
      <c r="AD114" s="30">
        <v>1.9771561531391212E-2</v>
      </c>
      <c r="AE114" s="30">
        <v>1.9925384979501887E-2</v>
      </c>
      <c r="AF114" s="30">
        <v>1.8829784136646436E-2</v>
      </c>
      <c r="AG114" s="30">
        <v>1.8127114222531007E-2</v>
      </c>
    </row>
    <row r="115" spans="1:33" x14ac:dyDescent="0.3">
      <c r="A115" s="124">
        <v>44204</v>
      </c>
      <c r="B115" s="9">
        <v>209</v>
      </c>
      <c r="C115" s="55">
        <v>0.20420158467659952</v>
      </c>
      <c r="D115" s="55">
        <v>0.31606209961157372</v>
      </c>
      <c r="E115" s="55">
        <v>0.23358313321364535</v>
      </c>
      <c r="F115" s="55">
        <v>0.1636444318862515</v>
      </c>
      <c r="G115" s="55">
        <v>7.1436239382833083E-2</v>
      </c>
      <c r="H115" s="9">
        <v>-20.897417915642759</v>
      </c>
      <c r="J115" s="26">
        <v>0.15205849743111682</v>
      </c>
      <c r="K115" s="26">
        <v>0.35277261211165412</v>
      </c>
      <c r="L115" s="26">
        <v>0.32106939290757469</v>
      </c>
      <c r="M115" s="26">
        <v>0.14552194374980038</v>
      </c>
      <c r="N115" s="26">
        <v>1.75050425707572E-2</v>
      </c>
      <c r="O115" s="14">
        <v>-23.817878904128648</v>
      </c>
      <c r="Q115" s="26">
        <v>7.4791435469670264E-2</v>
      </c>
      <c r="R115" s="26">
        <v>0.23809330614212332</v>
      </c>
      <c r="S115" s="26">
        <v>0.44264258574532478</v>
      </c>
      <c r="T115" s="26">
        <v>0.15247567392347616</v>
      </c>
      <c r="U115" s="26">
        <v>8.1182794004930087E-2</v>
      </c>
      <c r="V115" s="30">
        <v>1.8327017602747898E-2</v>
      </c>
      <c r="W115" s="30">
        <v>4.0368090049494203E-2</v>
      </c>
      <c r="Y115" s="10">
        <v>5.0904956498668552E-2</v>
      </c>
      <c r="Z115" s="10">
        <v>0.22735109361742922</v>
      </c>
      <c r="AA115" s="10">
        <v>0.38359337512956976</v>
      </c>
      <c r="AB115" s="10">
        <v>0.211295657334481</v>
      </c>
      <c r="AC115" s="10">
        <v>0.11296232734684292</v>
      </c>
      <c r="AD115" s="28">
        <v>2.1883334306807837E-2</v>
      </c>
      <c r="AE115" s="28">
        <v>2.1680595808508282E-2</v>
      </c>
      <c r="AF115" s="28">
        <v>2.1889147648394145E-2</v>
      </c>
      <c r="AG115" s="28">
        <v>1.9330910678903794E-2</v>
      </c>
    </row>
    <row r="116" spans="1:33" x14ac:dyDescent="0.3">
      <c r="A116" s="124">
        <v>44232</v>
      </c>
      <c r="B116" s="9">
        <v>204</v>
      </c>
      <c r="C116" s="55">
        <v>0.22395926678947575</v>
      </c>
      <c r="D116" s="55">
        <v>0.2185497670226651</v>
      </c>
      <c r="E116" s="55">
        <v>0.29651835254339964</v>
      </c>
      <c r="F116" s="55">
        <v>0.16137426635145252</v>
      </c>
      <c r="G116" s="55">
        <v>6.9249521050613244E-2</v>
      </c>
      <c r="H116" s="9">
        <v>-18.329749607446878</v>
      </c>
      <c r="J116" s="26">
        <v>0.16850392215749557</v>
      </c>
      <c r="K116" s="26">
        <v>0.27931894403636692</v>
      </c>
      <c r="L116" s="26">
        <v>0.36646955436212669</v>
      </c>
      <c r="M116" s="26">
        <v>0.13422648625808617</v>
      </c>
      <c r="N116" s="26">
        <v>2.1132266943531E-2</v>
      </c>
      <c r="O116" s="9">
        <v>-21.991788410310495</v>
      </c>
      <c r="Q116" s="26">
        <v>2.7279050533608809E-2</v>
      </c>
      <c r="R116" s="26">
        <v>0.23215922899809527</v>
      </c>
      <c r="S116" s="26">
        <v>0.44516026222176847</v>
      </c>
      <c r="T116" s="26">
        <v>0.18611793271235924</v>
      </c>
      <c r="U116" s="26">
        <v>7.9170812139139499E-2</v>
      </c>
      <c r="V116" s="60">
        <v>2.0552590270605933E-2</v>
      </c>
      <c r="W116" s="60">
        <v>3.3665049415773834E-2</v>
      </c>
      <c r="Y116" s="26">
        <v>4.0923879986236006E-2</v>
      </c>
      <c r="Z116" s="26">
        <v>0.20580648298317128</v>
      </c>
      <c r="AA116" s="26">
        <v>0.39395876824656134</v>
      </c>
      <c r="AB116" s="26">
        <v>0.24247096935072143</v>
      </c>
      <c r="AC116" s="26">
        <v>8.4114434871813193E-2</v>
      </c>
      <c r="AD116" s="30">
        <v>2.1806402631544146E-2</v>
      </c>
      <c r="AE116" s="30">
        <v>2.1911748474703542E-2</v>
      </c>
      <c r="AF116" s="30">
        <v>2.0316180928686579E-2</v>
      </c>
      <c r="AG116" s="30">
        <v>1.8871863603322613E-2</v>
      </c>
    </row>
    <row r="117" spans="1:33" x14ac:dyDescent="0.3">
      <c r="A117" s="124">
        <v>44260</v>
      </c>
      <c r="B117" s="9">
        <v>196</v>
      </c>
      <c r="C117" s="55">
        <v>0.18710105235294566</v>
      </c>
      <c r="D117" s="55">
        <v>0.30159167315805852</v>
      </c>
      <c r="E117" s="55">
        <v>0.28423934112344912</v>
      </c>
      <c r="F117" s="55">
        <v>0.1686293074504541</v>
      </c>
      <c r="G117" s="55">
        <v>5.8438625915092635E-2</v>
      </c>
      <c r="H117" s="9">
        <v>-19.514360929165523</v>
      </c>
      <c r="J117" s="26">
        <v>0.16348692893817296</v>
      </c>
      <c r="K117" s="26">
        <v>0.32180994698174786</v>
      </c>
      <c r="L117" s="26">
        <v>0.35262659124198642</v>
      </c>
      <c r="M117" s="26">
        <v>0.14482977628590635</v>
      </c>
      <c r="N117" s="26">
        <v>1.7246756552186489E-2</v>
      </c>
      <c r="O117" s="14">
        <v>-23.47302577339072</v>
      </c>
      <c r="Q117" s="26">
        <v>4.0685146347871279E-2</v>
      </c>
      <c r="R117" s="26">
        <v>0.20031204115400364</v>
      </c>
      <c r="S117" s="26">
        <v>0.46626748155376546</v>
      </c>
      <c r="T117" s="26">
        <v>0.18078484898648231</v>
      </c>
      <c r="U117" s="26">
        <v>0.11195048195787717</v>
      </c>
      <c r="V117" s="60">
        <v>2.2460069581049812E-2</v>
      </c>
      <c r="W117" s="60">
        <v>3.9060381900178527E-2</v>
      </c>
      <c r="Y117" s="26">
        <v>3.6688303897283017E-2</v>
      </c>
      <c r="Z117" s="26">
        <v>0.1867345322758201</v>
      </c>
      <c r="AA117" s="26">
        <v>0.42290432330411998</v>
      </c>
      <c r="AB117" s="26">
        <v>0.24075540678332441</v>
      </c>
      <c r="AC117" s="26">
        <v>0.10925303757999201</v>
      </c>
      <c r="AD117" s="30">
        <v>2.3909718914269244E-2</v>
      </c>
      <c r="AE117" s="30">
        <v>2.3972665009676777E-2</v>
      </c>
      <c r="AF117" s="30">
        <v>2.35257185760048E-2</v>
      </c>
      <c r="AG117" s="30">
        <v>1.9151754757799792E-2</v>
      </c>
    </row>
    <row r="118" spans="1:33" x14ac:dyDescent="0.3">
      <c r="A118" s="124">
        <v>44295</v>
      </c>
      <c r="B118" s="9">
        <v>199</v>
      </c>
      <c r="C118" s="26">
        <v>0.15410959074986821</v>
      </c>
      <c r="D118" s="26">
        <v>0.24572986287036788</v>
      </c>
      <c r="E118" s="26">
        <v>0.20275082908552097</v>
      </c>
      <c r="F118" s="26">
        <v>0.31108002833087783</v>
      </c>
      <c r="G118" s="26">
        <v>8.632968896336532E-2</v>
      </c>
      <c r="H118" s="14">
        <v>-3.5104819056247916</v>
      </c>
      <c r="J118" s="26">
        <v>0.15144321982841405</v>
      </c>
      <c r="K118" s="26">
        <v>0.27033601400478985</v>
      </c>
      <c r="L118" s="26">
        <v>0.37342365551073059</v>
      </c>
      <c r="M118" s="26">
        <v>0.17664495713260717</v>
      </c>
      <c r="N118" s="26">
        <v>2.8152153523458498E-2</v>
      </c>
      <c r="O118" s="14">
        <v>-17.013659474104688</v>
      </c>
      <c r="Q118" s="26">
        <v>2.4959659859770191E-2</v>
      </c>
      <c r="R118" s="26">
        <v>0.16430470042935802</v>
      </c>
      <c r="S118" s="26">
        <v>0.54820052069450054</v>
      </c>
      <c r="T118" s="26">
        <v>0.118250083311274</v>
      </c>
      <c r="U118" s="26">
        <v>0.14428503570509721</v>
      </c>
      <c r="V118" s="60">
        <v>2.385192269145139E-2</v>
      </c>
      <c r="W118" s="60">
        <v>3.6897611797912205E-2</v>
      </c>
      <c r="Y118" s="26">
        <v>2.8543440003180275E-2</v>
      </c>
      <c r="Z118" s="26">
        <v>0.16216672988178543</v>
      </c>
      <c r="AA118" s="26">
        <v>0.42946719054522758</v>
      </c>
      <c r="AB118" s="26">
        <v>0.23184186186004743</v>
      </c>
      <c r="AC118" s="26">
        <v>0.1341234892279364</v>
      </c>
      <c r="AD118" s="30">
        <v>2.5339558838919016E-2</v>
      </c>
      <c r="AE118" s="30">
        <v>2.5558461641851746E-2</v>
      </c>
      <c r="AF118" s="30">
        <v>2.4391634178464083E-2</v>
      </c>
      <c r="AG118" s="30">
        <v>2.0204474288511021E-2</v>
      </c>
    </row>
    <row r="119" spans="1:33" x14ac:dyDescent="0.3">
      <c r="A119" s="124">
        <v>44323</v>
      </c>
      <c r="B119" s="9">
        <v>187</v>
      </c>
      <c r="C119" s="26">
        <v>0.12761039237109537</v>
      </c>
      <c r="D119" s="26">
        <v>0.21898006492856534</v>
      </c>
      <c r="E119" s="26">
        <v>0.28027691434738677</v>
      </c>
      <c r="F119" s="26">
        <v>0.26582124787677291</v>
      </c>
      <c r="G119" s="26">
        <v>0.10394013600947608</v>
      </c>
      <c r="H119" s="14">
        <v>-2.4966488751552163E-2</v>
      </c>
      <c r="J119" s="26">
        <v>0.11624532242242398</v>
      </c>
      <c r="K119" s="26">
        <v>0.34048693057847357</v>
      </c>
      <c r="L119" s="26">
        <v>0.35567745856237853</v>
      </c>
      <c r="M119" s="26">
        <v>0.15561778870042337</v>
      </c>
      <c r="N119" s="26">
        <v>2.8601255269596945E-2</v>
      </c>
      <c r="O119" s="14">
        <v>-18.007863809185213</v>
      </c>
      <c r="Q119" s="26">
        <v>2.5407164743801988E-2</v>
      </c>
      <c r="R119" s="26">
        <v>0.10075619570239415</v>
      </c>
      <c r="S119" s="26">
        <v>0.49521477932213287</v>
      </c>
      <c r="T119" s="26">
        <v>0.18127136919834785</v>
      </c>
      <c r="U119" s="26">
        <v>0.19397924656661913</v>
      </c>
      <c r="V119" s="60">
        <v>2.8285761853497692E-2</v>
      </c>
      <c r="W119" s="60">
        <v>3.9382665250183108E-2</v>
      </c>
      <c r="Y119" s="26">
        <v>3.5166619707615747E-2</v>
      </c>
      <c r="Z119" s="26">
        <v>0.14651899515611036</v>
      </c>
      <c r="AA119" s="26">
        <v>0.34009682854352419</v>
      </c>
      <c r="AB119" s="26">
        <v>0.3014975336663468</v>
      </c>
      <c r="AC119" s="26">
        <v>0.16997753399299523</v>
      </c>
      <c r="AD119" s="30">
        <v>2.8357157562951766E-2</v>
      </c>
      <c r="AE119" s="30">
        <v>2.8355698374612905E-2</v>
      </c>
      <c r="AF119" s="30">
        <v>2.7656739956903875E-2</v>
      </c>
      <c r="AG119" s="30">
        <v>1.9051196993085752E-2</v>
      </c>
    </row>
    <row r="120" spans="1:33" x14ac:dyDescent="0.3">
      <c r="A120" s="124">
        <v>44358</v>
      </c>
      <c r="B120" s="9">
        <v>195</v>
      </c>
      <c r="C120" s="55">
        <v>8.6635597605329503E-2</v>
      </c>
      <c r="D120" s="55">
        <v>0.2087991225151698</v>
      </c>
      <c r="E120" s="55">
        <v>0.28535169492674473</v>
      </c>
      <c r="F120" s="55">
        <v>0.33881988349139497</v>
      </c>
      <c r="G120" s="55">
        <v>5.5392870677614371E-2</v>
      </c>
      <c r="H120" s="9">
        <v>3.3767653560397459</v>
      </c>
      <c r="J120" s="26">
        <v>0.10215684844912389</v>
      </c>
      <c r="K120" s="26">
        <v>0.33217896066467867</v>
      </c>
      <c r="L120" s="26">
        <v>0.38877504027363236</v>
      </c>
      <c r="M120" s="26">
        <v>0.13330441790485942</v>
      </c>
      <c r="N120" s="26">
        <v>1.8583901923959117E-2</v>
      </c>
      <c r="O120" s="9">
        <v>-18.301021790507438</v>
      </c>
      <c r="Q120" s="26">
        <v>2.7400608053440963E-2</v>
      </c>
      <c r="R120" s="26">
        <v>9.7712476037659604E-2</v>
      </c>
      <c r="S120" s="26">
        <v>0.42514992181749639</v>
      </c>
      <c r="T120" s="26">
        <v>0.18246436305801986</v>
      </c>
      <c r="U120" s="26">
        <v>0.24227180024963663</v>
      </c>
      <c r="V120" s="60">
        <v>2.9789868812580077E-2</v>
      </c>
      <c r="W120" s="60">
        <v>4.355187455047569E-2</v>
      </c>
      <c r="Y120" s="26">
        <v>2.0158811850093366E-2</v>
      </c>
      <c r="Z120" s="26">
        <v>0.13346739525744775</v>
      </c>
      <c r="AA120" s="26">
        <v>0.32549442899664</v>
      </c>
      <c r="AB120" s="26">
        <v>0.28923770061685761</v>
      </c>
      <c r="AC120" s="26">
        <v>0.20312911950906556</v>
      </c>
      <c r="AD120" s="30">
        <v>2.9863967538149138E-2</v>
      </c>
      <c r="AE120" s="30">
        <v>2.9259652249982143E-2</v>
      </c>
      <c r="AF120" s="30">
        <v>3.0626971772828786E-2</v>
      </c>
      <c r="AG120" s="30">
        <v>1.7434217540665143E-2</v>
      </c>
    </row>
    <row r="121" spans="1:33" x14ac:dyDescent="0.3">
      <c r="A121" s="124">
        <v>44386</v>
      </c>
      <c r="B121" s="9">
        <v>175</v>
      </c>
      <c r="C121" s="26">
        <v>9.9608950401805924E-2</v>
      </c>
      <c r="D121" s="26">
        <v>0.14546142881703938</v>
      </c>
      <c r="E121" s="26">
        <v>0.34623422565965384</v>
      </c>
      <c r="F121" s="26">
        <v>0.30040990052174532</v>
      </c>
      <c r="G121" s="26">
        <v>7.2363914150202047E-2</v>
      </c>
      <c r="H121" s="14">
        <v>5.0229199600749102</v>
      </c>
      <c r="J121" s="26">
        <v>0.1127379865913003</v>
      </c>
      <c r="K121" s="26">
        <v>0.31381208329224708</v>
      </c>
      <c r="L121" s="26">
        <v>0.37390191881087242</v>
      </c>
      <c r="M121" s="26">
        <v>0.13671367913391735</v>
      </c>
      <c r="N121" s="26">
        <v>2.6912751722109371E-2</v>
      </c>
      <c r="O121" s="14">
        <v>-17.437443694835579</v>
      </c>
      <c r="Q121" s="26">
        <v>2.5635219778735382E-2</v>
      </c>
      <c r="R121" s="26">
        <v>8.1182587968308226E-2</v>
      </c>
      <c r="S121" s="26">
        <v>0.40279633671411824</v>
      </c>
      <c r="T121" s="26">
        <v>0.28176513115536989</v>
      </c>
      <c r="U121" s="26">
        <v>0.17269914393391475</v>
      </c>
      <c r="V121" s="60">
        <v>2.9175776220957319E-2</v>
      </c>
      <c r="W121" s="60">
        <v>3.6211045221483863E-2</v>
      </c>
      <c r="X121" s="101"/>
      <c r="Y121" s="26">
        <v>3.061565106630728E-2</v>
      </c>
      <c r="Z121" s="26">
        <v>0.14591854293393591</v>
      </c>
      <c r="AA121" s="26">
        <v>0.31952750936949237</v>
      </c>
      <c r="AB121" s="26">
        <v>0.27879971450836416</v>
      </c>
      <c r="AC121" s="26">
        <v>0.18722388376849508</v>
      </c>
      <c r="AD121" s="30">
        <v>2.8163658772507986E-2</v>
      </c>
      <c r="AE121" s="30">
        <v>2.8255972388682649E-2</v>
      </c>
      <c r="AF121" s="30">
        <v>2.7895868945083304E-2</v>
      </c>
      <c r="AG121" s="30">
        <v>1.928470741158753E-2</v>
      </c>
    </row>
    <row r="122" spans="1:33" x14ac:dyDescent="0.3">
      <c r="A122" s="124">
        <v>44414</v>
      </c>
      <c r="B122" s="9">
        <v>186</v>
      </c>
      <c r="C122" s="26">
        <v>0.10938975538612679</v>
      </c>
      <c r="D122" s="26">
        <v>0.15898720946214706</v>
      </c>
      <c r="E122" s="26">
        <v>0.34713154367073362</v>
      </c>
      <c r="F122" s="26">
        <v>0.31533146945260093</v>
      </c>
      <c r="G122" s="26">
        <v>6.9160022028391624E-2</v>
      </c>
      <c r="H122" s="14">
        <v>3.7942396637491766</v>
      </c>
      <c r="J122" s="26">
        <v>0.15211601319385468</v>
      </c>
      <c r="K122" s="26">
        <v>0.33441727408631972</v>
      </c>
      <c r="L122" s="26">
        <v>0.3629601097538771</v>
      </c>
      <c r="M122" s="26">
        <v>0.10802651025656247</v>
      </c>
      <c r="N122" s="26">
        <v>4.2480092709386082E-2</v>
      </c>
      <c r="O122" s="9">
        <v>-22.283130239934721</v>
      </c>
      <c r="Q122" s="26">
        <v>1.9613339241901326E-2</v>
      </c>
      <c r="R122" s="26">
        <v>0.12084664083604581</v>
      </c>
      <c r="S122" s="26">
        <v>0.32212446837185105</v>
      </c>
      <c r="T122" s="26">
        <v>0.26983096875128793</v>
      </c>
      <c r="U122" s="26">
        <v>0.26758458279891401</v>
      </c>
      <c r="V122" s="60">
        <v>3.2898536300585347E-2</v>
      </c>
      <c r="W122" s="60">
        <v>4.4941548040272006E-2</v>
      </c>
      <c r="Y122" s="26">
        <v>3.015931483932182E-2</v>
      </c>
      <c r="Z122" s="26">
        <v>0.13541174541987852</v>
      </c>
      <c r="AA122" s="26">
        <v>0.34347574809516751</v>
      </c>
      <c r="AB122" s="26">
        <v>0.27988200695719068</v>
      </c>
      <c r="AC122" s="26">
        <v>0.20207259452562848</v>
      </c>
      <c r="AD122" s="30">
        <v>2.9585964614942228E-2</v>
      </c>
      <c r="AE122" s="30">
        <v>2.9696487004772957E-2</v>
      </c>
      <c r="AF122" s="30">
        <v>2.9449254319741228E-2</v>
      </c>
      <c r="AG122" s="30">
        <v>1.8305523960158332E-2</v>
      </c>
    </row>
    <row r="123" spans="1:33" x14ac:dyDescent="0.3">
      <c r="A123" s="124">
        <v>44449</v>
      </c>
      <c r="B123" s="9">
        <v>185</v>
      </c>
      <c r="C123" s="26">
        <v>0.1051280273823567</v>
      </c>
      <c r="D123" s="26">
        <v>0.17089887782919144</v>
      </c>
      <c r="E123" s="26">
        <v>0.3938537002483829</v>
      </c>
      <c r="F123" s="26">
        <v>0.26033652256745754</v>
      </c>
      <c r="G123" s="26">
        <v>5.823060436660292E-2</v>
      </c>
      <c r="H123" s="14">
        <v>-0.21786006466207652</v>
      </c>
      <c r="J123" s="26">
        <v>0.1880530831823144</v>
      </c>
      <c r="K123" s="26">
        <v>0.28042486108136944</v>
      </c>
      <c r="L123" s="26">
        <v>0.29669493481152109</v>
      </c>
      <c r="M123" s="26">
        <v>0.19938039996174284</v>
      </c>
      <c r="N123" s="26">
        <v>2.389445335704362E-2</v>
      </c>
      <c r="O123" s="14">
        <v>-20.468086038508407</v>
      </c>
      <c r="Q123" s="26">
        <v>1.3909728480778361E-2</v>
      </c>
      <c r="R123" s="26">
        <v>0.13375154711885376</v>
      </c>
      <c r="S123" s="26">
        <v>0.33140652575723317</v>
      </c>
      <c r="T123" s="26">
        <v>0.24996395093168608</v>
      </c>
      <c r="U123" s="26">
        <v>0.25941598010544004</v>
      </c>
      <c r="V123" s="60">
        <v>3.1767092778471458E-2</v>
      </c>
      <c r="W123" s="60">
        <v>4.4186135402360716E-2</v>
      </c>
      <c r="Y123" s="26">
        <v>2.330565895095987E-2</v>
      </c>
      <c r="Z123" s="26">
        <v>0.13040573398747582</v>
      </c>
      <c r="AA123" s="26">
        <v>0.32209873000766864</v>
      </c>
      <c r="AB123" s="26">
        <v>0.29705169482741967</v>
      </c>
      <c r="AC123" s="26">
        <v>0.2118805293583447</v>
      </c>
      <c r="AD123" s="30">
        <v>3.0570760975731654E-2</v>
      </c>
      <c r="AE123" s="30">
        <v>3.106139174747094E-2</v>
      </c>
      <c r="AF123" s="30">
        <v>2.8933289915458044E-2</v>
      </c>
      <c r="AG123" s="30">
        <v>2.0534798292074254E-2</v>
      </c>
    </row>
    <row r="124" spans="1:33" x14ac:dyDescent="0.3">
      <c r="A124" s="124">
        <v>44477</v>
      </c>
      <c r="B124" s="9">
        <v>176</v>
      </c>
      <c r="C124" s="26">
        <v>9.2889818545901517E-2</v>
      </c>
      <c r="D124" s="26">
        <v>0.18698564684766653</v>
      </c>
      <c r="E124" s="26">
        <v>0.35353013438456071</v>
      </c>
      <c r="F124" s="26">
        <v>0.30296737309328792</v>
      </c>
      <c r="G124" s="26">
        <v>6.3627027128583397E-2</v>
      </c>
      <c r="H124" s="14">
        <v>2.8728071705492582</v>
      </c>
      <c r="J124" s="26">
        <v>0.11895327399812673</v>
      </c>
      <c r="K124" s="26">
        <v>0.36307201091655533</v>
      </c>
      <c r="L124" s="26">
        <v>0.34506840068224193</v>
      </c>
      <c r="M124" s="26">
        <v>0.14638801920684633</v>
      </c>
      <c r="N124" s="26">
        <v>2.6518295196229533E-2</v>
      </c>
      <c r="O124" s="14">
        <v>-20.077697465675172</v>
      </c>
      <c r="Q124" s="26">
        <v>8.4281111667591606E-3</v>
      </c>
      <c r="R124" s="26">
        <v>9.979606473892505E-2</v>
      </c>
      <c r="S124" s="26">
        <v>0.30651182988768361</v>
      </c>
      <c r="T124" s="26">
        <v>0.28641632644280973</v>
      </c>
      <c r="U124" s="26">
        <v>0.29884766776382238</v>
      </c>
      <c r="V124" s="60">
        <v>3.5202827487308762E-2</v>
      </c>
      <c r="W124" s="60">
        <v>4.1055006716680394E-2</v>
      </c>
      <c r="Y124" s="26">
        <v>2.5724456791941918E-2</v>
      </c>
      <c r="Z124" s="26">
        <v>0.14850066409829693</v>
      </c>
      <c r="AA124" s="26">
        <v>0.28484148053727115</v>
      </c>
      <c r="AB124" s="26">
        <v>0.31439429536158259</v>
      </c>
      <c r="AC124" s="26">
        <v>0.22232504762752753</v>
      </c>
      <c r="AD124" s="30">
        <v>3.1097615147021553E-2</v>
      </c>
      <c r="AE124" s="30">
        <v>3.1048837546017283E-2</v>
      </c>
      <c r="AF124" s="30">
        <v>3.1383428915737921E-2</v>
      </c>
      <c r="AG124" s="30">
        <v>1.8711132707315704E-2</v>
      </c>
    </row>
    <row r="125" spans="1:33" x14ac:dyDescent="0.3">
      <c r="A125" s="124">
        <v>44505</v>
      </c>
      <c r="B125" s="9">
        <v>190</v>
      </c>
      <c r="C125" s="55">
        <v>7.271513551743429E-2</v>
      </c>
      <c r="D125" s="55">
        <v>0.20603489083672685</v>
      </c>
      <c r="E125" s="55">
        <v>0.35464333862273212</v>
      </c>
      <c r="F125" s="55">
        <v>0.29722328939973391</v>
      </c>
      <c r="G125" s="55">
        <v>5.899037926200603E-2</v>
      </c>
      <c r="H125" s="9">
        <v>3.1869443026075279</v>
      </c>
      <c r="J125" s="26">
        <v>0.13196925109810687</v>
      </c>
      <c r="K125" s="26">
        <v>0.29819775175937496</v>
      </c>
      <c r="L125" s="26">
        <v>0.36054578138520677</v>
      </c>
      <c r="M125" s="26">
        <v>0.14894872385047289</v>
      </c>
      <c r="N125" s="26">
        <v>4.9945525545471527E-2</v>
      </c>
      <c r="O125" s="14">
        <v>-15.664823950708641</v>
      </c>
      <c r="Q125" s="26">
        <v>3.8083126305144422E-3</v>
      </c>
      <c r="R125" s="26">
        <v>6.7671804107562239E-2</v>
      </c>
      <c r="S125" s="26">
        <v>0.34178607515852005</v>
      </c>
      <c r="T125" s="26">
        <v>0.25995492789435565</v>
      </c>
      <c r="U125" s="26">
        <v>0.31638591384768089</v>
      </c>
      <c r="V125" s="60">
        <v>3.604426281271144E-2</v>
      </c>
      <c r="W125" s="60">
        <v>3.7349667035431848E-2</v>
      </c>
      <c r="Y125" s="26">
        <v>2.3050517172873101E-2</v>
      </c>
      <c r="Z125" s="26">
        <v>0.12343202261516709</v>
      </c>
      <c r="AA125" s="26">
        <v>0.26872110228653823</v>
      </c>
      <c r="AB125" s="26">
        <v>0.30047367749578313</v>
      </c>
      <c r="AC125" s="26">
        <v>0.26607162099067372</v>
      </c>
      <c r="AD125" s="30">
        <v>3.2896656061545057E-2</v>
      </c>
      <c r="AE125" s="30">
        <v>3.2860510889778288E-2</v>
      </c>
      <c r="AF125" s="30">
        <v>3.3184840321167683E-2</v>
      </c>
      <c r="AG125" s="30">
        <v>1.8433331257094537E-2</v>
      </c>
    </row>
    <row r="126" spans="1:33" x14ac:dyDescent="0.3">
      <c r="A126" s="124">
        <v>44540</v>
      </c>
      <c r="B126" s="9">
        <v>193</v>
      </c>
      <c r="C126" s="55">
        <v>0.10271226690689153</v>
      </c>
      <c r="D126" s="55">
        <v>0.22483156559106782</v>
      </c>
      <c r="E126" s="55">
        <v>0.28390224273904607</v>
      </c>
      <c r="F126" s="55">
        <v>0.33134738618001947</v>
      </c>
      <c r="G126" s="55">
        <v>5.7206538582975364E-2</v>
      </c>
      <c r="H126" s="9">
        <v>0.77521819705596862</v>
      </c>
      <c r="J126" s="26">
        <v>0.13347351060330218</v>
      </c>
      <c r="K126" s="26">
        <v>0.30881128659033408</v>
      </c>
      <c r="L126" s="26">
        <v>0.3519523169925135</v>
      </c>
      <c r="M126" s="26">
        <v>0.16366082734650342</v>
      </c>
      <c r="N126" s="26">
        <v>4.2102058467346978E-2</v>
      </c>
      <c r="O126" s="9">
        <v>-16.394668175787054</v>
      </c>
      <c r="Q126" s="26">
        <v>1.0891420309457271E-2</v>
      </c>
      <c r="R126" s="26">
        <v>8.0622053107271427E-2</v>
      </c>
      <c r="S126" s="26">
        <v>0.29270351870470934</v>
      </c>
      <c r="T126" s="26">
        <v>0.31055566975420917</v>
      </c>
      <c r="U126" s="26">
        <v>0.30522733812435304</v>
      </c>
      <c r="V126" s="60">
        <v>3.6159430890571428E-2</v>
      </c>
      <c r="W126" s="60">
        <v>3.9426038003741157E-2</v>
      </c>
      <c r="Y126" s="26">
        <v>2.5265268170791156E-2</v>
      </c>
      <c r="Z126" s="26">
        <v>9.551422176790432E-2</v>
      </c>
      <c r="AA126" s="26">
        <v>0.29584690932762414</v>
      </c>
      <c r="AB126" s="26">
        <v>0.30185876415353669</v>
      </c>
      <c r="AC126" s="26">
        <v>0.27800312359399376</v>
      </c>
      <c r="AD126" s="30">
        <v>3.416617080491776E-2</v>
      </c>
      <c r="AE126" s="30">
        <v>3.4084474310364495E-2</v>
      </c>
      <c r="AF126" s="30">
        <v>3.3354751587429975E-2</v>
      </c>
      <c r="AG126" s="30">
        <v>2.012430947825336E-2</v>
      </c>
    </row>
    <row r="127" spans="1:33" x14ac:dyDescent="0.3">
      <c r="A127" s="124">
        <v>44570</v>
      </c>
      <c r="B127" s="9">
        <v>179</v>
      </c>
      <c r="C127" s="55">
        <v>7.2687748044446318E-2</v>
      </c>
      <c r="D127" s="55">
        <v>0.23463845792338311</v>
      </c>
      <c r="E127" s="55">
        <v>0.32853114205614709</v>
      </c>
      <c r="F127" s="55">
        <v>0.28216347537910563</v>
      </c>
      <c r="G127" s="55">
        <v>6.8215606259696221E-2</v>
      </c>
      <c r="H127" s="9">
        <v>1.9290366943111161</v>
      </c>
      <c r="J127" s="26">
        <v>0.12469032122973114</v>
      </c>
      <c r="K127" s="26">
        <v>0.29342262547871406</v>
      </c>
      <c r="L127" s="26">
        <v>0.35785174088006227</v>
      </c>
      <c r="M127" s="26">
        <v>0.17955699600271249</v>
      </c>
      <c r="N127" s="26">
        <v>3.0714746071558281E-2</v>
      </c>
      <c r="O127" s="14">
        <v>-15.090838989617367</v>
      </c>
      <c r="Q127" s="26">
        <v>1.369340921406613E-2</v>
      </c>
      <c r="R127" s="26">
        <v>6.0539312477724448E-2</v>
      </c>
      <c r="S127" s="26">
        <v>0.26471264839473407</v>
      </c>
      <c r="T127" s="26">
        <v>0.32449156129087953</v>
      </c>
      <c r="U127" s="26">
        <v>0.32279949828537435</v>
      </c>
      <c r="V127" s="60">
        <v>3.7297782872647983E-2</v>
      </c>
      <c r="W127" s="60">
        <v>3.7711650200309477E-2</v>
      </c>
      <c r="Y127" s="10">
        <v>1.907506210434445E-2</v>
      </c>
      <c r="Z127" s="10">
        <v>8.6604481012187359E-2</v>
      </c>
      <c r="AA127" s="10">
        <v>0.3005329497207665</v>
      </c>
      <c r="AB127" s="10">
        <v>0.3090708979262034</v>
      </c>
      <c r="AC127" s="10">
        <v>0.26270765699623932</v>
      </c>
      <c r="AD127" s="61">
        <v>3.3754453089150947E-2</v>
      </c>
      <c r="AE127" s="61">
        <v>3.3793064443455825E-2</v>
      </c>
      <c r="AF127" s="61">
        <v>3.2992719331277558E-2</v>
      </c>
      <c r="AG127" s="61">
        <v>1.846911305178062E-2</v>
      </c>
    </row>
    <row r="128" spans="1:33" x14ac:dyDescent="0.3">
      <c r="A128" s="124">
        <v>44603</v>
      </c>
      <c r="B128" s="9">
        <v>175</v>
      </c>
      <c r="C128" s="55">
        <v>8.6943814160170885E-2</v>
      </c>
      <c r="D128" s="55">
        <v>0.18758675284947759</v>
      </c>
      <c r="E128" s="55">
        <v>0.32828491996760328</v>
      </c>
      <c r="F128" s="55">
        <v>0.36698291376688047</v>
      </c>
      <c r="G128" s="55">
        <v>3.0201599255867909E-2</v>
      </c>
      <c r="H128" s="9">
        <v>3.2955865554398454</v>
      </c>
      <c r="J128" s="26">
        <v>0.18362514802749391</v>
      </c>
      <c r="K128" s="26">
        <v>0.27694837125855193</v>
      </c>
      <c r="L128" s="26">
        <v>0.35448422353712772</v>
      </c>
      <c r="M128" s="26">
        <v>0.16059715656430079</v>
      </c>
      <c r="N128" s="26">
        <v>2.4345100612525754E-2</v>
      </c>
      <c r="O128" s="14">
        <v>-21.745565476209375</v>
      </c>
      <c r="Q128" s="26">
        <v>1.8810469688463366E-2</v>
      </c>
      <c r="R128" s="26">
        <v>2.7816828887384116E-2</v>
      </c>
      <c r="S128" s="26">
        <v>0.23035817952822435</v>
      </c>
      <c r="T128" s="26">
        <v>0.35370822366349619</v>
      </c>
      <c r="U128" s="26">
        <v>0.36930629823243216</v>
      </c>
      <c r="V128" s="60">
        <v>4.0424909255383321E-2</v>
      </c>
      <c r="W128" s="60">
        <v>3.5181404177585633E-2</v>
      </c>
      <c r="Y128" s="26">
        <v>1.8803155935976312E-2</v>
      </c>
      <c r="Z128" s="26">
        <v>8.7106904450039005E-2</v>
      </c>
      <c r="AA128" s="26">
        <v>0.2631221196072886</v>
      </c>
      <c r="AB128" s="26">
        <v>0.34406390564250466</v>
      </c>
      <c r="AC128" s="26">
        <v>0.28222163038265846</v>
      </c>
      <c r="AD128" s="30">
        <v>3.5582233322085939E-2</v>
      </c>
      <c r="AE128" s="30">
        <v>3.530657662874067E-2</v>
      </c>
      <c r="AF128" s="30">
        <v>3.6340935468918346E-2</v>
      </c>
      <c r="AG128" s="30">
        <v>1.833144999436933E-2</v>
      </c>
    </row>
    <row r="129" spans="1:33" x14ac:dyDescent="0.3">
      <c r="A129" s="124">
        <v>44631</v>
      </c>
      <c r="B129" s="9">
        <v>183</v>
      </c>
      <c r="C129" s="26">
        <v>0.10358686923759222</v>
      </c>
      <c r="D129" s="26">
        <v>0.18610533091356621</v>
      </c>
      <c r="E129" s="26">
        <v>0.38348376789209548</v>
      </c>
      <c r="F129" s="26">
        <v>0.27181692814989417</v>
      </c>
      <c r="G129" s="26">
        <v>5.5007103806851684E-2</v>
      </c>
      <c r="H129" s="14">
        <v>-0.57239668125765597</v>
      </c>
      <c r="J129" s="26">
        <v>0.21366025542941511</v>
      </c>
      <c r="K129" s="26">
        <v>0.26289304497958516</v>
      </c>
      <c r="L129" s="26">
        <v>0.36380228554125643</v>
      </c>
      <c r="M129" s="26">
        <v>0.12653543380219007</v>
      </c>
      <c r="N129" s="26">
        <v>3.3108980247553134E-2</v>
      </c>
      <c r="O129" s="14">
        <v>-24.873008077055953</v>
      </c>
      <c r="Q129" s="26">
        <v>7.3697814215826643E-3</v>
      </c>
      <c r="R129" s="26">
        <v>8.1212637934358844E-2</v>
      </c>
      <c r="S129" s="26">
        <v>0.17990802330918013</v>
      </c>
      <c r="T129" s="26">
        <v>0.30752354729953918</v>
      </c>
      <c r="U129" s="26">
        <v>0.42398601003533881</v>
      </c>
      <c r="V129" s="60">
        <v>4.104429148547542E-2</v>
      </c>
      <c r="W129" s="60">
        <v>3.966323666271445E-2</v>
      </c>
      <c r="Y129" s="10">
        <v>1.267554754461735E-2</v>
      </c>
      <c r="Z129" s="26">
        <v>6.7590038108563066E-2</v>
      </c>
      <c r="AA129" s="26">
        <v>0.23236238068532467</v>
      </c>
      <c r="AB129" s="26">
        <v>0.35086878233080748</v>
      </c>
      <c r="AC129" s="10">
        <v>0.32264596284886465</v>
      </c>
      <c r="AD129" s="28">
        <v>3.7787245726978294E-2</v>
      </c>
      <c r="AE129" s="28">
        <v>3.7515768808685998E-2</v>
      </c>
      <c r="AF129" s="28">
        <v>3.8342342866172004E-2</v>
      </c>
      <c r="AG129" s="28">
        <v>1.5324969791207505E-2</v>
      </c>
    </row>
    <row r="130" spans="1:33" x14ac:dyDescent="0.3">
      <c r="A130" s="124">
        <v>44659</v>
      </c>
      <c r="B130" s="9">
        <v>207</v>
      </c>
      <c r="C130" s="55">
        <v>8.9911783077794127E-2</v>
      </c>
      <c r="D130" s="55">
        <v>0.20377675021325053</v>
      </c>
      <c r="E130" s="55">
        <v>0.3862957083768539</v>
      </c>
      <c r="F130" s="55">
        <v>0.28517438285288965</v>
      </c>
      <c r="G130" s="55">
        <v>3.484137547921215E-2</v>
      </c>
      <c r="H130" s="9">
        <v>-1.4371591278762401</v>
      </c>
      <c r="J130" s="55">
        <v>0.1931621860506855</v>
      </c>
      <c r="K130" s="55">
        <v>0.29789281551371843</v>
      </c>
      <c r="L130" s="55">
        <v>0.3476014080642974</v>
      </c>
      <c r="M130" s="26">
        <v>0.12714139322750298</v>
      </c>
      <c r="N130" s="55">
        <v>3.4202197143796201E-2</v>
      </c>
      <c r="O130" s="9">
        <v>-24.433570004999702</v>
      </c>
      <c r="Q130" s="26">
        <v>9.3834232998160228E-3</v>
      </c>
      <c r="R130" s="26">
        <v>5.9361289951699557E-2</v>
      </c>
      <c r="S130" s="26">
        <v>0.18535613716363181</v>
      </c>
      <c r="T130" s="26">
        <v>0.31188329093538331</v>
      </c>
      <c r="U130" s="26">
        <v>0.43401585864946979</v>
      </c>
      <c r="V130" s="60">
        <v>4.197553663961149E-2</v>
      </c>
      <c r="W130" s="60">
        <v>3.7236658336409774E-2</v>
      </c>
      <c r="Y130" s="26">
        <v>1.55049997733019E-2</v>
      </c>
      <c r="Z130" s="26">
        <v>8.6109474698145436E-2</v>
      </c>
      <c r="AA130" s="26">
        <v>0.21033448467250895</v>
      </c>
      <c r="AB130" s="26">
        <v>0.32898789209500451</v>
      </c>
      <c r="AC130" s="26">
        <v>0.34741669097150907</v>
      </c>
      <c r="AD130" s="30">
        <v>3.7901106840074854E-2</v>
      </c>
      <c r="AE130" s="30">
        <v>3.78851120165105E-2</v>
      </c>
      <c r="AF130" s="30">
        <v>3.7455640991222353E-2</v>
      </c>
      <c r="AG130" s="30">
        <v>1.5467505365180439E-2</v>
      </c>
    </row>
    <row r="131" spans="1:33" x14ac:dyDescent="0.3">
      <c r="A131" s="124">
        <v>44687</v>
      </c>
      <c r="B131" s="101">
        <v>199</v>
      </c>
      <c r="C131" s="55">
        <v>0.11247311495513329</v>
      </c>
      <c r="D131" s="55">
        <v>0.20112370309531666</v>
      </c>
      <c r="E131" s="55">
        <v>0.32122112272061182</v>
      </c>
      <c r="F131" s="55">
        <v>0.30193492928943561</v>
      </c>
      <c r="G131" s="55">
        <v>6.3247129939502614E-2</v>
      </c>
      <c r="H131" s="9">
        <v>0.11796280814287652</v>
      </c>
      <c r="J131" s="55">
        <v>0.22073484698323129</v>
      </c>
      <c r="K131" s="55">
        <v>0.25245446309982494</v>
      </c>
      <c r="L131" s="55">
        <v>0.33002551534403141</v>
      </c>
      <c r="M131" s="55">
        <v>0.1530668988281971</v>
      </c>
      <c r="N131" s="55">
        <v>4.3718275744715068E-2</v>
      </c>
      <c r="O131" s="9">
        <v>-22.671035337433015</v>
      </c>
      <c r="Q131" s="55">
        <v>1.1667026566061818E-2</v>
      </c>
      <c r="R131" s="55">
        <v>3.9213910920052247E-2</v>
      </c>
      <c r="S131" s="55">
        <v>0.18542449054369212</v>
      </c>
      <c r="T131" s="55">
        <v>0.3690868705517803</v>
      </c>
      <c r="U131" s="55">
        <v>0.39460770141841345</v>
      </c>
      <c r="V131" s="60">
        <v>4.1545558493880003E-2</v>
      </c>
      <c r="W131" s="60">
        <v>3.3322542550793137E-2</v>
      </c>
      <c r="Y131" s="55">
        <v>2.4142650685384369E-2</v>
      </c>
      <c r="Z131" s="55">
        <v>8.6911953218004906E-2</v>
      </c>
      <c r="AA131" s="55">
        <v>0.22387495199083396</v>
      </c>
      <c r="AB131" s="55">
        <v>0.32429314773272844</v>
      </c>
      <c r="AC131" s="55">
        <v>0.33711290021358792</v>
      </c>
      <c r="AD131" s="60">
        <v>3.7193145948233398E-2</v>
      </c>
      <c r="AE131" s="60">
        <v>3.7280222332564755E-2</v>
      </c>
      <c r="AF131" s="60">
        <v>3.816704863362471E-2</v>
      </c>
      <c r="AG131" s="60">
        <v>1.8293087030844476E-2</v>
      </c>
    </row>
    <row r="132" spans="1:33" x14ac:dyDescent="0.3">
      <c r="A132" s="124">
        <v>44725</v>
      </c>
      <c r="B132" s="101">
        <v>185</v>
      </c>
      <c r="C132" s="55">
        <v>9.7387673113953993E-2</v>
      </c>
      <c r="D132" s="55">
        <v>0.27114669709452399</v>
      </c>
      <c r="E132" s="55">
        <v>0.335880660259676</v>
      </c>
      <c r="F132" s="55">
        <v>0.24903490872888401</v>
      </c>
      <c r="G132" s="55">
        <v>4.6550059802961702E-2</v>
      </c>
      <c r="H132" s="9">
        <v>-6.1893507493812399</v>
      </c>
      <c r="J132" s="55">
        <v>0.175247379106058</v>
      </c>
      <c r="K132" s="55">
        <v>0.33783126580217698</v>
      </c>
      <c r="L132" s="55">
        <v>0.29635811892916603</v>
      </c>
      <c r="M132" s="55">
        <v>0.14980228063251899</v>
      </c>
      <c r="N132" s="55">
        <v>3.8778391302807497E-2</v>
      </c>
      <c r="O132" s="9">
        <v>-23.048348038807902</v>
      </c>
      <c r="Q132" s="55">
        <v>1.21061315458953E-2</v>
      </c>
      <c r="R132" s="55">
        <v>2.9198136689267299E-2</v>
      </c>
      <c r="S132" s="55">
        <v>0.192504856906029</v>
      </c>
      <c r="T132" s="55">
        <v>0.30625355568337997</v>
      </c>
      <c r="U132" s="55">
        <v>0.45993731817542799</v>
      </c>
      <c r="V132" s="60">
        <v>4.3454355825063601E-2</v>
      </c>
      <c r="W132" s="60">
        <v>3.3934338784620197E-2</v>
      </c>
      <c r="Y132" s="55">
        <v>2.5463010658986599E-2</v>
      </c>
      <c r="Z132" s="55">
        <v>8.2603090515683306E-2</v>
      </c>
      <c r="AA132" s="55">
        <v>0.212675964294475</v>
      </c>
      <c r="AB132" s="55">
        <v>0.32609004409789</v>
      </c>
      <c r="AC132" s="55">
        <v>0.330066032700219</v>
      </c>
      <c r="AD132" s="60">
        <v>3.6591822798638499E-2</v>
      </c>
      <c r="AE132" s="60">
        <v>3.62713285828428E-2</v>
      </c>
      <c r="AF132" s="60">
        <v>3.5863896241129803E-2</v>
      </c>
      <c r="AG132" s="60">
        <v>1.8419870889802101E-2</v>
      </c>
    </row>
    <row r="133" spans="1:33" x14ac:dyDescent="0.3">
      <c r="A133" s="124">
        <v>44750</v>
      </c>
      <c r="B133" s="89">
        <v>172</v>
      </c>
      <c r="C133" s="87">
        <v>0.11103238976690399</v>
      </c>
      <c r="D133" s="87">
        <v>0.24249984776078701</v>
      </c>
      <c r="E133" s="87">
        <v>0.35918901700594802</v>
      </c>
      <c r="F133" s="87">
        <v>0.23780972484766</v>
      </c>
      <c r="G133" s="87">
        <v>4.9469019618700601E-2</v>
      </c>
      <c r="H133" s="90">
        <v>-6.3908431604767202</v>
      </c>
      <c r="J133" s="95">
        <v>0.19354979192910701</v>
      </c>
      <c r="K133" s="87">
        <v>0.29373640481822799</v>
      </c>
      <c r="L133" s="87">
        <v>0.33594706018751902</v>
      </c>
      <c r="M133" s="87">
        <v>0.13941302629336599</v>
      </c>
      <c r="N133" s="87">
        <v>3.7353715771780302E-2</v>
      </c>
      <c r="O133" s="90">
        <v>-23.335776541975701</v>
      </c>
      <c r="Q133" s="87">
        <v>1.37529005217803E-2</v>
      </c>
      <c r="R133" s="87">
        <v>3.4949013424407101E-2</v>
      </c>
      <c r="S133" s="87">
        <v>0.16242801453389299</v>
      </c>
      <c r="T133" s="87">
        <v>0.292314999044817</v>
      </c>
      <c r="U133" s="87">
        <v>0.48833351148234899</v>
      </c>
      <c r="V133" s="88">
        <v>4.3966112930975902E-2</v>
      </c>
      <c r="W133" s="88">
        <v>3.4726548525327097E-2</v>
      </c>
      <c r="Y133" s="87">
        <v>2.1180420359974202E-2</v>
      </c>
      <c r="Z133" s="87">
        <v>9.0053984196482806E-2</v>
      </c>
      <c r="AA133" s="87">
        <v>0.206374092887111</v>
      </c>
      <c r="AB133" s="87">
        <v>0.33050074797630902</v>
      </c>
      <c r="AC133" s="87">
        <v>0.32899100463084802</v>
      </c>
      <c r="AD133" s="88">
        <v>3.6663363647445997E-2</v>
      </c>
      <c r="AE133" s="88">
        <v>3.7030631016153899E-2</v>
      </c>
      <c r="AF133" s="88">
        <v>3.7260021613071903E-2</v>
      </c>
      <c r="AG133" s="88">
        <v>1.6234738531320701E-2</v>
      </c>
    </row>
    <row r="134" spans="1:33" x14ac:dyDescent="0.3">
      <c r="A134" s="124">
        <v>44776</v>
      </c>
      <c r="B134" s="89">
        <v>173</v>
      </c>
      <c r="C134" s="87">
        <v>0.143468288728407</v>
      </c>
      <c r="D134" s="87">
        <v>0.19341929499545199</v>
      </c>
      <c r="E134" s="87">
        <v>0.34373102591816501</v>
      </c>
      <c r="F134" s="87">
        <v>0.28766721002470902</v>
      </c>
      <c r="G134" s="87">
        <v>2.76818493127221E-2</v>
      </c>
      <c r="H134" s="90">
        <v>-6.8662481901056696</v>
      </c>
      <c r="J134" s="87">
        <v>0.201706327164479</v>
      </c>
      <c r="K134" s="87">
        <v>0.26225216674129098</v>
      </c>
      <c r="L134" s="87">
        <v>0.37011627295263</v>
      </c>
      <c r="M134" s="87">
        <v>0.12888658127692401</v>
      </c>
      <c r="N134" s="87">
        <v>3.7038651864676003E-2</v>
      </c>
      <c r="O134" s="90">
        <v>-23.135046803198701</v>
      </c>
      <c r="Q134" s="87">
        <v>8.24638660392428E-3</v>
      </c>
      <c r="R134" s="87">
        <v>3.7271019545904699E-2</v>
      </c>
      <c r="S134" s="87">
        <v>0.16578096137135501</v>
      </c>
      <c r="T134" s="87">
        <v>0.337568704178766</v>
      </c>
      <c r="U134" s="87">
        <v>0.446072772165509</v>
      </c>
      <c r="V134" s="88">
        <v>4.3417805992429802E-2</v>
      </c>
      <c r="W134" s="88">
        <v>3.2093803840694303E-2</v>
      </c>
      <c r="Y134" s="87">
        <v>3.8898554028062901E-2</v>
      </c>
      <c r="Z134" s="87">
        <v>0.106130369707711</v>
      </c>
      <c r="AA134" s="87">
        <v>0.209714504822888</v>
      </c>
      <c r="AB134" s="87">
        <v>0.319004650514985</v>
      </c>
      <c r="AC134" s="87">
        <v>0.30816084360845403</v>
      </c>
      <c r="AD134" s="88">
        <v>3.4666155653003197E-2</v>
      </c>
      <c r="AE134" s="88">
        <v>3.4818019116682003E-2</v>
      </c>
      <c r="AF134" s="88">
        <v>3.5017596040332603E-2</v>
      </c>
      <c r="AG134" s="88">
        <v>1.81922428158314E-2</v>
      </c>
    </row>
    <row r="135" spans="1:33" x14ac:dyDescent="0.3">
      <c r="A135" s="124">
        <v>44813</v>
      </c>
      <c r="B135" s="89">
        <v>164</v>
      </c>
      <c r="C135" s="87">
        <v>0.14863700042719999</v>
      </c>
      <c r="D135" s="87">
        <v>0.208185221986427</v>
      </c>
      <c r="E135" s="87">
        <v>0.35142402331384898</v>
      </c>
      <c r="F135" s="87">
        <v>0.27200820207128301</v>
      </c>
      <c r="G135" s="87">
        <v>1.9745552201239899E-2</v>
      </c>
      <c r="H135" s="90">
        <v>-9.6979958183532293</v>
      </c>
      <c r="J135" s="87">
        <v>0.179756676319968</v>
      </c>
      <c r="K135" s="87">
        <v>0.30112289723556601</v>
      </c>
      <c r="L135" s="87">
        <v>0.3254112064038</v>
      </c>
      <c r="M135" s="87">
        <v>0.15580782612949101</v>
      </c>
      <c r="N135" s="87">
        <v>3.79013939111741E-2</v>
      </c>
      <c r="O135" s="90">
        <v>-21.451281796183199</v>
      </c>
      <c r="Q135" s="87">
        <v>2.1881607410351198E-2</v>
      </c>
      <c r="R135" s="87">
        <v>2.14553757408498E-2</v>
      </c>
      <c r="S135" s="87">
        <v>0.20989943448146101</v>
      </c>
      <c r="T135" s="87">
        <v>0.34848098191768201</v>
      </c>
      <c r="U135" s="87">
        <v>0.386946539556414</v>
      </c>
      <c r="V135" s="88">
        <v>4.0916388191514302E-2</v>
      </c>
      <c r="W135" s="88">
        <v>3.5016043191951098E-2</v>
      </c>
      <c r="Y135" s="87">
        <v>3.4305219648138402E-2</v>
      </c>
      <c r="Z135" s="87">
        <v>0.115874290639448</v>
      </c>
      <c r="AA135" s="87">
        <v>0.25157723892962303</v>
      </c>
      <c r="AB135" s="87">
        <v>0.32555923523748298</v>
      </c>
      <c r="AC135" s="87">
        <v>0.26824816756280301</v>
      </c>
      <c r="AD135" s="88">
        <v>3.3462699848897201E-2</v>
      </c>
      <c r="AE135" s="88">
        <v>3.3951990847176802E-2</v>
      </c>
      <c r="AF135" s="88">
        <v>3.36566935847111E-2</v>
      </c>
      <c r="AG135" s="88">
        <v>1.9196656899110098E-2</v>
      </c>
    </row>
    <row r="136" spans="1:33" x14ac:dyDescent="0.3">
      <c r="A136" s="124">
        <v>44841</v>
      </c>
      <c r="B136" s="89">
        <v>166</v>
      </c>
      <c r="C136" s="87">
        <v>0.15285290000000001</v>
      </c>
      <c r="D136" s="87">
        <v>0.21708140000000001</v>
      </c>
      <c r="E136" s="87">
        <v>0.36354160000000002</v>
      </c>
      <c r="F136" s="87">
        <v>0.2217867</v>
      </c>
      <c r="G136" s="87">
        <v>4.4737399999999997E-2</v>
      </c>
      <c r="H136" s="90">
        <v>-10.57629</v>
      </c>
      <c r="J136" s="87">
        <v>0.22579060000000001</v>
      </c>
      <c r="K136" s="87">
        <v>0.29126550000000001</v>
      </c>
      <c r="L136" s="87">
        <v>0.32564549999999998</v>
      </c>
      <c r="M136" s="87">
        <v>0.1350806</v>
      </c>
      <c r="N136" s="87">
        <v>1.77819E-2</v>
      </c>
      <c r="O136" s="90">
        <v>-28.610119999999998</v>
      </c>
      <c r="Q136" s="87">
        <v>2.792236E-2</v>
      </c>
      <c r="R136" s="87">
        <v>2.361185E-2</v>
      </c>
      <c r="S136" s="87">
        <v>0.214366</v>
      </c>
      <c r="T136" s="87">
        <v>0.29153400000000002</v>
      </c>
      <c r="U136" s="87">
        <v>0.4330698</v>
      </c>
      <c r="V136" s="88">
        <v>4.1374420000000002E-2</v>
      </c>
      <c r="W136" s="88">
        <v>4.1374420000000002E-2</v>
      </c>
      <c r="Y136" s="87">
        <v>5.3259510000000003E-2</v>
      </c>
      <c r="Z136" s="87">
        <v>9.5362639999999999E-2</v>
      </c>
      <c r="AA136" s="87">
        <v>0.25631619999999999</v>
      </c>
      <c r="AB136" s="87">
        <v>0.31493589999999999</v>
      </c>
      <c r="AC136" s="87">
        <v>0.26722170000000001</v>
      </c>
      <c r="AD136" s="88">
        <v>3.2691869999999998E-2</v>
      </c>
      <c r="AE136" s="88">
        <v>3.3554229999999997E-2</v>
      </c>
      <c r="AF136" s="88">
        <v>3.3256460000000002E-2</v>
      </c>
      <c r="AG136" s="88">
        <v>1.8860600000000002E-2</v>
      </c>
    </row>
    <row r="137" spans="1:33" x14ac:dyDescent="0.3">
      <c r="A137" s="124">
        <v>44873</v>
      </c>
      <c r="B137" s="89">
        <v>158</v>
      </c>
      <c r="C137" s="87">
        <v>0.12872817674301601</v>
      </c>
      <c r="D137" s="87">
        <v>0.25276753097087901</v>
      </c>
      <c r="E137" s="87">
        <v>0.37569720223632003</v>
      </c>
      <c r="F137" s="87">
        <v>0.20446426846694901</v>
      </c>
      <c r="G137" s="87">
        <v>3.8342821582836598E-2</v>
      </c>
      <c r="H137" s="90">
        <v>-11.4536986412144</v>
      </c>
      <c r="J137" s="87">
        <v>0.17898140884286601</v>
      </c>
      <c r="K137" s="87">
        <v>0.29632380734422897</v>
      </c>
      <c r="L137" s="87">
        <v>0.35488999246486103</v>
      </c>
      <c r="M137" s="87">
        <v>0.133364833726455</v>
      </c>
      <c r="N137" s="87">
        <v>3.6439957621588102E-2</v>
      </c>
      <c r="O137" s="108">
        <v>-22.402093803016498</v>
      </c>
      <c r="Q137" s="87">
        <v>3.6528186481026702E-2</v>
      </c>
      <c r="R137" s="87">
        <v>5.0643725627362503E-2</v>
      </c>
      <c r="S137" s="87">
        <v>0.14201273253657201</v>
      </c>
      <c r="T137" s="87">
        <v>0.38097241207069199</v>
      </c>
      <c r="U137" s="87">
        <v>0.37872867479023098</v>
      </c>
      <c r="V137" s="88">
        <v>4.0072307891352403E-2</v>
      </c>
      <c r="W137" s="88">
        <v>4.2075841677935898E-2</v>
      </c>
      <c r="Y137" s="87">
        <v>4.2579410495564698E-2</v>
      </c>
      <c r="Z137" s="87">
        <v>0.12693739985569599</v>
      </c>
      <c r="AA137" s="87">
        <v>0.21798158964693101</v>
      </c>
      <c r="AB137" s="87">
        <v>0.32287411837915803</v>
      </c>
      <c r="AC137" s="87">
        <v>0.27459609156571901</v>
      </c>
      <c r="AD137" s="88">
        <v>3.2898773812136801E-2</v>
      </c>
      <c r="AE137" s="88">
        <v>3.3650766706891398E-2</v>
      </c>
      <c r="AF137" s="88">
        <v>3.2691853861352101E-2</v>
      </c>
      <c r="AG137" s="88">
        <v>1.9157108670390301E-2</v>
      </c>
    </row>
    <row r="138" spans="1:33" x14ac:dyDescent="0.3">
      <c r="A138" s="124">
        <v>44904</v>
      </c>
      <c r="B138" s="89">
        <v>184</v>
      </c>
      <c r="C138" s="87">
        <v>0.148570099441488</v>
      </c>
      <c r="D138" s="87">
        <v>0.29538472604990101</v>
      </c>
      <c r="E138" s="87">
        <v>0.34661788984407998</v>
      </c>
      <c r="F138" s="87">
        <v>0.186093556522096</v>
      </c>
      <c r="G138" s="87">
        <v>2.3333728142434802E-2</v>
      </c>
      <c r="H138" s="90">
        <v>-17.988195606295601</v>
      </c>
      <c r="J138" s="87">
        <v>0.17360526587238101</v>
      </c>
      <c r="K138" s="87">
        <v>0.31042278795901401</v>
      </c>
      <c r="L138" s="87">
        <v>0.33419667074211101</v>
      </c>
      <c r="M138" s="87">
        <v>0.13134352458142801</v>
      </c>
      <c r="N138" s="87">
        <v>4.4159178960003702E-2</v>
      </c>
      <c r="O138" s="90">
        <v>-21.898571860116999</v>
      </c>
      <c r="Q138" s="87">
        <v>4.7427908281171903E-2</v>
      </c>
      <c r="R138" s="87">
        <v>5.7597166687532703E-2</v>
      </c>
      <c r="S138" s="87">
        <v>0.18377820553902099</v>
      </c>
      <c r="T138" s="87">
        <v>0.37013240982616602</v>
      </c>
      <c r="U138" s="87">
        <v>0.33479173778104598</v>
      </c>
      <c r="V138" s="88">
        <v>3.7619806605066398E-2</v>
      </c>
      <c r="W138" s="88">
        <v>4.6581745184592002E-2</v>
      </c>
      <c r="Y138" s="87">
        <v>5.3717560299852599E-2</v>
      </c>
      <c r="Z138" s="87">
        <v>0.11533829050555</v>
      </c>
      <c r="AA138" s="87">
        <v>0.25477799296928699</v>
      </c>
      <c r="AB138" s="87">
        <v>0.292161580729696</v>
      </c>
      <c r="AC138" s="87">
        <v>0.25840572840459902</v>
      </c>
      <c r="AD138" s="88">
        <v>3.12120155868525E-2</v>
      </c>
      <c r="AE138" s="88">
        <v>3.1729082530095098E-2</v>
      </c>
      <c r="AF138" s="88">
        <v>3.0051976640704602E-2</v>
      </c>
      <c r="AG138" s="88">
        <v>2.0764195536579901E-2</v>
      </c>
    </row>
    <row r="139" spans="1:33" x14ac:dyDescent="0.3">
      <c r="A139" s="124">
        <v>44933</v>
      </c>
      <c r="B139" s="89">
        <v>152</v>
      </c>
      <c r="C139" s="87">
        <v>0.15431455561006799</v>
      </c>
      <c r="D139" s="87">
        <v>0.25083738652711401</v>
      </c>
      <c r="E139" s="87">
        <v>0.40920944235058399</v>
      </c>
      <c r="F139" s="87">
        <v>0.15887125885233599</v>
      </c>
      <c r="G139" s="87">
        <v>2.6767356659898201E-2</v>
      </c>
      <c r="H139" s="90">
        <v>-17.353026278755799</v>
      </c>
      <c r="J139" s="87">
        <v>0.19114792489582899</v>
      </c>
      <c r="K139" s="87">
        <v>0.301538846025383</v>
      </c>
      <c r="L139" s="87">
        <v>0.33866570479382602</v>
      </c>
      <c r="M139" s="87">
        <v>0.14066080459024899</v>
      </c>
      <c r="N139" s="87">
        <v>2.5078960288959101E-2</v>
      </c>
      <c r="O139" s="90">
        <v>-24.650798532443599</v>
      </c>
      <c r="Q139" s="87">
        <v>3.8323222788588303E-2</v>
      </c>
      <c r="R139" s="87">
        <v>8.5813232283773605E-2</v>
      </c>
      <c r="S139" s="87">
        <v>0.18727036312342199</v>
      </c>
      <c r="T139" s="87">
        <v>0.374474183206644</v>
      </c>
      <c r="U139" s="87">
        <v>0.31411899859757197</v>
      </c>
      <c r="V139" s="88">
        <v>3.6805050050816697E-2</v>
      </c>
      <c r="W139" s="88">
        <v>4.6561281320356702E-2</v>
      </c>
      <c r="Y139" s="87">
        <v>4.2006325848017903E-2</v>
      </c>
      <c r="Z139" s="87">
        <v>0.13447859157842099</v>
      </c>
      <c r="AA139" s="87">
        <v>0.28208075513344399</v>
      </c>
      <c r="AB139" s="87">
        <v>0.34755583877536</v>
      </c>
      <c r="AC139" s="87">
        <v>0.186062771836776</v>
      </c>
      <c r="AD139" s="88">
        <v>2.9867488446929501E-2</v>
      </c>
      <c r="AE139" s="88">
        <v>2.99613147207963E-2</v>
      </c>
      <c r="AF139" s="88">
        <v>2.8447189592507301E-2</v>
      </c>
      <c r="AG139" s="88">
        <v>1.8744700523318399E-2</v>
      </c>
    </row>
    <row r="140" spans="1:33" x14ac:dyDescent="0.3">
      <c r="A140" s="124">
        <v>44967</v>
      </c>
      <c r="B140" s="89">
        <v>171</v>
      </c>
      <c r="C140" s="87">
        <v>8.7151207019256494E-2</v>
      </c>
      <c r="D140" s="87">
        <v>0.27567055113865901</v>
      </c>
      <c r="E140" s="87">
        <v>0.43006757654864902</v>
      </c>
      <c r="F140" s="87">
        <v>0.18413658527608801</v>
      </c>
      <c r="G140" s="87">
        <v>2.2974080017347701E-2</v>
      </c>
      <c r="H140" s="90">
        <v>-10.9944109933195</v>
      </c>
      <c r="J140" s="87">
        <v>0.167313200293838</v>
      </c>
      <c r="K140" s="87">
        <v>0.34314412756072799</v>
      </c>
      <c r="L140" s="87">
        <v>0.33994268731667798</v>
      </c>
      <c r="M140" s="87">
        <v>0.138785416881335</v>
      </c>
      <c r="N140" s="87">
        <v>1.0814567947420899E-2</v>
      </c>
      <c r="O140" s="90">
        <v>-25.867798768611401</v>
      </c>
      <c r="Q140" s="87">
        <v>3.9618158581966698E-2</v>
      </c>
      <c r="R140" s="87">
        <v>7.0259477726127603E-2</v>
      </c>
      <c r="S140" s="87">
        <v>0.22401133917726401</v>
      </c>
      <c r="T140" s="87">
        <v>0.39102240972580798</v>
      </c>
      <c r="U140" s="87">
        <v>0.26493245999940401</v>
      </c>
      <c r="V140" s="88">
        <v>3.5224707600902502E-2</v>
      </c>
      <c r="W140" s="88">
        <v>4.31462931094449E-2</v>
      </c>
      <c r="Y140" s="87">
        <v>5.4990022965322599E-2</v>
      </c>
      <c r="Z140" s="87">
        <v>0.12614141461864101</v>
      </c>
      <c r="AA140" s="87">
        <v>0.316136898620278</v>
      </c>
      <c r="AB140" s="87">
        <v>0.29528884149357199</v>
      </c>
      <c r="AC140" s="87">
        <v>0.19629386214835901</v>
      </c>
      <c r="AD140" s="88">
        <v>2.8812122901743498E-2</v>
      </c>
      <c r="AE140" s="88">
        <v>2.8897144258342999E-2</v>
      </c>
      <c r="AF140" s="88">
        <v>2.8179154633324901E-2</v>
      </c>
      <c r="AG140" s="88">
        <v>2.1965366076673699E-2</v>
      </c>
    </row>
    <row r="141" spans="1:33" x14ac:dyDescent="0.3">
      <c r="A141" s="124">
        <v>44995</v>
      </c>
      <c r="B141" s="89">
        <v>167</v>
      </c>
      <c r="C141" s="87">
        <v>0.11634088102075001</v>
      </c>
      <c r="D141" s="87">
        <v>0.35654652764938299</v>
      </c>
      <c r="E141" s="87">
        <v>0.36051986368713101</v>
      </c>
      <c r="F141" s="87">
        <v>0.13988983060563501</v>
      </c>
      <c r="G141" s="87">
        <v>2.2689510767217098E-2</v>
      </c>
      <c r="H141" s="90">
        <v>-20.197971877540599</v>
      </c>
      <c r="J141" s="87">
        <v>0.15318504603869501</v>
      </c>
      <c r="K141" s="87">
        <v>0.358541306039111</v>
      </c>
      <c r="L141" s="87">
        <v>0.34892147251143601</v>
      </c>
      <c r="M141" s="87">
        <v>0.117255812243329</v>
      </c>
      <c r="N141" s="87">
        <v>1.5659844059415499E-2</v>
      </c>
      <c r="O141" s="90">
        <v>-25.816794887716998</v>
      </c>
      <c r="Q141" s="87">
        <v>6.4919969113393899E-2</v>
      </c>
      <c r="R141" s="87">
        <v>1.55479510137585E-2</v>
      </c>
      <c r="S141" s="87">
        <v>0.192088485466406</v>
      </c>
      <c r="T141" s="87">
        <v>0.37778828879927201</v>
      </c>
      <c r="U141" s="87">
        <v>0.34162853306739799</v>
      </c>
      <c r="V141" s="88">
        <v>3.8152613863075002E-2</v>
      </c>
      <c r="W141" s="88">
        <v>4.6982147211540197E-2</v>
      </c>
      <c r="Y141" s="87">
        <v>4.38383672444859E-2</v>
      </c>
      <c r="Z141" s="87">
        <v>0.10578913072483299</v>
      </c>
      <c r="AA141" s="87">
        <v>0.24773603737879901</v>
      </c>
      <c r="AB141" s="87">
        <v>0.35774038402191599</v>
      </c>
      <c r="AC141" s="87">
        <v>0.21510253803158499</v>
      </c>
      <c r="AD141" s="88">
        <v>3.1293721045458002E-2</v>
      </c>
      <c r="AE141" s="88">
        <v>3.1392569797955898E-2</v>
      </c>
      <c r="AF141" s="88">
        <v>3.1981009682040699E-2</v>
      </c>
      <c r="AG141" s="88">
        <v>1.97699859663635E-2</v>
      </c>
    </row>
    <row r="142" spans="1:33" x14ac:dyDescent="0.3">
      <c r="A142" s="124">
        <v>45024</v>
      </c>
      <c r="B142" s="89">
        <v>200</v>
      </c>
      <c r="C142" s="87">
        <v>0.112951538737533</v>
      </c>
      <c r="D142" s="87">
        <v>0.28924810010515001</v>
      </c>
      <c r="E142" s="87">
        <v>0.36822747157112301</v>
      </c>
      <c r="F142" s="87">
        <v>0.19891174588538099</v>
      </c>
      <c r="G142" s="87">
        <v>3.0661143700812798E-2</v>
      </c>
      <c r="H142" s="90">
        <v>-12.7458572146605</v>
      </c>
      <c r="J142" s="87">
        <v>0.162943425670042</v>
      </c>
      <c r="K142" s="87">
        <v>0.35123266295316502</v>
      </c>
      <c r="L142" s="87">
        <v>0.34510259178816899</v>
      </c>
      <c r="M142" s="87">
        <v>0.124462351406773</v>
      </c>
      <c r="N142" s="87">
        <v>1.6258968181851199E-2</v>
      </c>
      <c r="O142" s="90">
        <v>-26.0069613261387</v>
      </c>
      <c r="Q142" s="87">
        <v>5.7246319334995403E-2</v>
      </c>
      <c r="R142" s="87">
        <v>6.7895511204972503E-2</v>
      </c>
      <c r="S142" s="87">
        <v>0.218970791062332</v>
      </c>
      <c r="T142" s="87">
        <v>0.33481762465675702</v>
      </c>
      <c r="U142" s="87">
        <v>0.32106975374094299</v>
      </c>
      <c r="V142" s="88">
        <v>3.5891379645273599E-2</v>
      </c>
      <c r="W142" s="88">
        <v>5.1385502423597802E-2</v>
      </c>
      <c r="Y142" s="87">
        <v>5.2138772406368598E-2</v>
      </c>
      <c r="Z142" s="87">
        <v>0.139796335588207</v>
      </c>
      <c r="AA142" s="87">
        <v>0.28164316754185698</v>
      </c>
      <c r="AB142" s="87">
        <v>0.28659906641681698</v>
      </c>
      <c r="AC142" s="87">
        <v>0.205681064257595</v>
      </c>
      <c r="AD142" s="88">
        <v>2.8394914414838199E-2</v>
      </c>
      <c r="AE142" s="88">
        <v>2.8425307684149199E-2</v>
      </c>
      <c r="AF142" s="88">
        <v>2.79705954134991E-2</v>
      </c>
      <c r="AG142" s="88">
        <v>1.9634991751163001E-2</v>
      </c>
    </row>
    <row r="143" spans="1:33" x14ac:dyDescent="0.3">
      <c r="A143" s="124">
        <v>45051</v>
      </c>
      <c r="B143" s="89">
        <v>185</v>
      </c>
      <c r="C143" s="87">
        <v>0.16274056621317701</v>
      </c>
      <c r="D143" s="87">
        <v>0.25356891995861303</v>
      </c>
      <c r="E143" s="87">
        <v>0.37199588079532298</v>
      </c>
      <c r="F143" s="87">
        <v>0.21169463303288599</v>
      </c>
      <c r="G143" s="87">
        <v>0</v>
      </c>
      <c r="H143" s="90">
        <v>-18.367770967603999</v>
      </c>
      <c r="J143" s="87">
        <v>0.117349048076596</v>
      </c>
      <c r="K143" s="87">
        <v>0.35802459470943798</v>
      </c>
      <c r="L143" s="87">
        <v>0.33776942178367098</v>
      </c>
      <c r="M143" s="87">
        <v>0.17202898121298901</v>
      </c>
      <c r="N143" s="87">
        <v>1.48279542173062E-2</v>
      </c>
      <c r="O143" s="90">
        <v>-19.551890060751401</v>
      </c>
      <c r="Q143" s="87">
        <v>6.2964512506384296E-2</v>
      </c>
      <c r="R143" s="87">
        <v>4.83668550239802E-2</v>
      </c>
      <c r="S143" s="87">
        <v>0.207698193515156</v>
      </c>
      <c r="T143" s="87">
        <v>0.42914044570610999</v>
      </c>
      <c r="U143" s="87">
        <v>0.245262929535289</v>
      </c>
      <c r="V143" s="88">
        <v>3.47760672205372E-2</v>
      </c>
      <c r="W143" s="88">
        <v>4.6051944883644898E-2</v>
      </c>
      <c r="Y143" s="87">
        <v>5.0443180227262498E-2</v>
      </c>
      <c r="Z143" s="87">
        <v>0.133881922572192</v>
      </c>
      <c r="AA143" s="87">
        <v>0.29838198544891498</v>
      </c>
      <c r="AB143" s="87">
        <v>0.29269632815115498</v>
      </c>
      <c r="AC143" s="87">
        <v>0.212014493911933</v>
      </c>
      <c r="AD143" s="88">
        <v>2.9387498865195202E-2</v>
      </c>
      <c r="AE143" s="88">
        <v>2.96619833687101E-2</v>
      </c>
      <c r="AF143" s="88">
        <v>2.8738376486565801E-2</v>
      </c>
      <c r="AG143" s="88">
        <v>2.0883676921040699E-2</v>
      </c>
    </row>
    <row r="144" spans="1:33" x14ac:dyDescent="0.3">
      <c r="A144" s="124">
        <v>45086</v>
      </c>
      <c r="B144" s="89">
        <v>204</v>
      </c>
      <c r="C144" s="87">
        <v>0.19662832357850901</v>
      </c>
      <c r="D144" s="87">
        <v>0.257354615507775</v>
      </c>
      <c r="E144" s="87">
        <v>0.38082276047081998</v>
      </c>
      <c r="F144" s="87">
        <v>0.14379701722964799</v>
      </c>
      <c r="G144" s="87">
        <v>2.1397283213248401E-2</v>
      </c>
      <c r="H144" s="90">
        <v>-23.200983950432398</v>
      </c>
      <c r="J144" s="87">
        <v>0.151557789366361</v>
      </c>
      <c r="K144" s="87">
        <v>0.374048040702122</v>
      </c>
      <c r="L144" s="87">
        <v>0.325074743798626</v>
      </c>
      <c r="M144" s="87">
        <v>0.131917867555049</v>
      </c>
      <c r="N144" s="87">
        <v>1.74015585778424E-2</v>
      </c>
      <c r="O144" s="90">
        <v>-25.522131736205498</v>
      </c>
      <c r="Q144" s="87">
        <v>7.48536221170302E-2</v>
      </c>
      <c r="R144" s="87">
        <v>7.1003599465265604E-2</v>
      </c>
      <c r="S144" s="87">
        <v>0.25270655548333099</v>
      </c>
      <c r="T144" s="87">
        <v>0.40463750122924202</v>
      </c>
      <c r="U144" s="87">
        <v>0.19258192492634699</v>
      </c>
      <c r="V144" s="88">
        <v>3.1297474212076501E-2</v>
      </c>
      <c r="W144" s="88">
        <v>4.8807662375905003E-2</v>
      </c>
      <c r="Y144" s="87">
        <v>5.6146834763909297E-2</v>
      </c>
      <c r="Z144" s="87">
        <v>0.156546979445297</v>
      </c>
      <c r="AA144" s="87">
        <v>0.31707135620143501</v>
      </c>
      <c r="AB144" s="87">
        <v>0.29081278218893902</v>
      </c>
      <c r="AC144" s="87">
        <v>0.16388490137696299</v>
      </c>
      <c r="AD144" s="88">
        <v>2.6684095798925798E-2</v>
      </c>
      <c r="AE144" s="88">
        <v>2.6772969628165399E-2</v>
      </c>
      <c r="AF144" s="88">
        <v>2.58266020510452E-2</v>
      </c>
      <c r="AG144" s="88">
        <v>2.3104104034028801E-2</v>
      </c>
    </row>
    <row r="145" spans="1:33" x14ac:dyDescent="0.3">
      <c r="A145" s="124">
        <v>45114</v>
      </c>
      <c r="B145" s="89">
        <v>199</v>
      </c>
      <c r="C145" s="87">
        <v>0.156494671732651</v>
      </c>
      <c r="D145" s="87">
        <v>0.30724385674162802</v>
      </c>
      <c r="E145" s="87">
        <v>0.32749548538011802</v>
      </c>
      <c r="F145" s="87">
        <v>0.19299111370897501</v>
      </c>
      <c r="G145" s="87">
        <v>1.3646807900632701E-2</v>
      </c>
      <c r="H145" s="90">
        <v>-19.9974235348344</v>
      </c>
      <c r="J145" s="87">
        <v>0.16688802823494001</v>
      </c>
      <c r="K145" s="87">
        <v>0.34352166552704699</v>
      </c>
      <c r="L145" s="87">
        <v>0.32217553239427499</v>
      </c>
      <c r="M145" s="87">
        <v>0.14592833242210801</v>
      </c>
      <c r="N145" s="87">
        <v>1.93583768856345E-2</v>
      </c>
      <c r="O145" s="90">
        <v>-24.632631790177498</v>
      </c>
      <c r="Q145" s="87">
        <v>6.4251822906297607E-2</v>
      </c>
      <c r="R145" s="87">
        <v>6.5191246754816204E-2</v>
      </c>
      <c r="S145" s="87">
        <v>0.25957375805766902</v>
      </c>
      <c r="T145" s="87">
        <v>0.38516220376842603</v>
      </c>
      <c r="U145" s="87">
        <v>0.217401877389305</v>
      </c>
      <c r="V145" s="88">
        <v>3.2357039497122798E-2</v>
      </c>
      <c r="W145" s="88">
        <v>4.7264390876966801E-2</v>
      </c>
      <c r="Y145" s="87">
        <v>3.3198595919101299E-2</v>
      </c>
      <c r="Z145" s="87">
        <v>0.12973054836870901</v>
      </c>
      <c r="AA145" s="87">
        <v>0.33491963315221601</v>
      </c>
      <c r="AB145" s="87">
        <v>0.31839274918586902</v>
      </c>
      <c r="AC145" s="87">
        <v>0.161836971127746</v>
      </c>
      <c r="AD145" s="88">
        <v>2.8480348979761799E-2</v>
      </c>
      <c r="AE145" s="88">
        <v>2.8297233154376999E-2</v>
      </c>
      <c r="AF145" s="88">
        <v>2.8063288467173101E-2</v>
      </c>
      <c r="AG145" s="88">
        <v>2.0506749163356101E-2</v>
      </c>
    </row>
    <row r="146" spans="1:33" x14ac:dyDescent="0.3">
      <c r="A146" s="124">
        <v>45149</v>
      </c>
      <c r="B146" s="89">
        <v>202</v>
      </c>
      <c r="C146" s="87">
        <v>0.135328790008997</v>
      </c>
      <c r="D146" s="87">
        <v>0.27450116700665</v>
      </c>
      <c r="E146" s="87">
        <v>0.40079926294680601</v>
      </c>
      <c r="F146" s="87">
        <v>0.17089238155724701</v>
      </c>
      <c r="G146" s="87">
        <v>1.8478398480300601E-2</v>
      </c>
      <c r="H146" s="90">
        <v>-16.865478425339798</v>
      </c>
      <c r="J146" s="87">
        <v>0.18502346155338201</v>
      </c>
      <c r="K146" s="87">
        <v>0.38459966047557897</v>
      </c>
      <c r="L146" s="87">
        <v>0.28697057647596602</v>
      </c>
      <c r="M146" s="87">
        <v>0.119082242452902</v>
      </c>
      <c r="N146" s="87">
        <v>2.4324059042171199E-2</v>
      </c>
      <c r="O146" s="90">
        <v>-29.3458111522549</v>
      </c>
      <c r="Q146" s="87">
        <v>4.5441979875087302E-2</v>
      </c>
      <c r="R146" s="87">
        <v>8.1695887366626405E-2</v>
      </c>
      <c r="S146" s="87">
        <v>0.26363442974560702</v>
      </c>
      <c r="T146" s="87">
        <v>0.36623050489985698</v>
      </c>
      <c r="U146" s="87">
        <v>0.24008019269370501</v>
      </c>
      <c r="V146" s="88">
        <v>3.3417880755027003E-2</v>
      </c>
      <c r="W146" s="88">
        <v>4.53875731558483E-2</v>
      </c>
      <c r="Y146" s="87">
        <v>6.9942074212449398E-2</v>
      </c>
      <c r="Z146" s="87">
        <v>0.15364338094708299</v>
      </c>
      <c r="AA146" s="87">
        <v>0.31117931046290198</v>
      </c>
      <c r="AB146" s="87">
        <v>0.32327044556609003</v>
      </c>
      <c r="AC146" s="87">
        <v>0.124532667287275</v>
      </c>
      <c r="AD146" s="88">
        <v>2.5227522584889101E-2</v>
      </c>
      <c r="AE146" s="88">
        <v>2.4863006121268998E-2</v>
      </c>
      <c r="AF146" s="88">
        <v>2.4520240068934E-2</v>
      </c>
      <c r="AG146" s="88">
        <v>2.2161495849462299E-2</v>
      </c>
    </row>
    <row r="147" spans="1:33" x14ac:dyDescent="0.3">
      <c r="A147" s="124">
        <v>45177</v>
      </c>
      <c r="B147" s="89">
        <v>197</v>
      </c>
      <c r="C147" s="87">
        <v>0.16648483139994</v>
      </c>
      <c r="D147" s="87">
        <v>0.26285496634211197</v>
      </c>
      <c r="E147" s="87">
        <v>0.38625887012763599</v>
      </c>
      <c r="F147" s="87">
        <v>0.16071642278982501</v>
      </c>
      <c r="G147" s="87">
        <v>2.3684909340486102E-2</v>
      </c>
      <c r="H147" s="90">
        <v>-19.3869193835598</v>
      </c>
      <c r="J147" s="87">
        <v>0.16558383434507401</v>
      </c>
      <c r="K147" s="87">
        <v>0.37532058647671601</v>
      </c>
      <c r="L147" s="87">
        <v>0.329832631578726</v>
      </c>
      <c r="M147" s="87">
        <v>0.122380949814762</v>
      </c>
      <c r="N147" s="87">
        <v>6.8819977847223599E-3</v>
      </c>
      <c r="O147" s="90">
        <v>-28.5171654891329</v>
      </c>
      <c r="Q147" s="87">
        <v>5.1281433583571401E-2</v>
      </c>
      <c r="R147" s="87">
        <v>9.0815190799885204E-2</v>
      </c>
      <c r="S147" s="87">
        <v>0.26586821410734301</v>
      </c>
      <c r="T147" s="87">
        <v>0.39403016281741299</v>
      </c>
      <c r="U147" s="87">
        <v>0.189833620948193</v>
      </c>
      <c r="V147" s="88">
        <v>3.1442959380063501E-2</v>
      </c>
      <c r="W147" s="88">
        <v>4.43970748597146E-2</v>
      </c>
      <c r="Y147" s="87">
        <v>5.6192913375529598E-2</v>
      </c>
      <c r="Z147" s="87">
        <v>0.167690917869974</v>
      </c>
      <c r="AA147" s="87">
        <v>0.33668812858548602</v>
      </c>
      <c r="AB147" s="87">
        <v>0.28364423354836898</v>
      </c>
      <c r="AC147" s="87">
        <v>0.138725508647668</v>
      </c>
      <c r="AD147" s="88">
        <v>2.52792041649939E-2</v>
      </c>
      <c r="AE147" s="88">
        <v>2.5339265994699E-2</v>
      </c>
      <c r="AF147" s="88">
        <v>2.40745889126107E-2</v>
      </c>
      <c r="AG147" s="88">
        <v>2.2360572836419099E-2</v>
      </c>
    </row>
    <row r="148" spans="1:33" x14ac:dyDescent="0.3">
      <c r="A148" s="124">
        <v>45205</v>
      </c>
      <c r="B148" s="89">
        <v>209</v>
      </c>
      <c r="C148" s="87">
        <v>0.16210566120918199</v>
      </c>
      <c r="D148" s="87">
        <v>0.31966254091123603</v>
      </c>
      <c r="E148" s="87">
        <v>0.29127750183430401</v>
      </c>
      <c r="F148" s="87">
        <v>0.17889582534165599</v>
      </c>
      <c r="G148" s="87">
        <v>1.5908045757471099E-2</v>
      </c>
      <c r="H148" s="90">
        <v>-21.6580973236501</v>
      </c>
      <c r="J148" s="87">
        <v>0.12949797456128201</v>
      </c>
      <c r="K148" s="87">
        <v>0.352711457309343</v>
      </c>
      <c r="L148" s="87">
        <v>0.373768473196813</v>
      </c>
      <c r="M148" s="87">
        <v>0.13274447974473999</v>
      </c>
      <c r="N148" s="87">
        <v>8.2309650834100304E-3</v>
      </c>
      <c r="O148" s="90">
        <v>-23.1250498260173</v>
      </c>
      <c r="Q148" s="87">
        <v>5.6448836883002201E-2</v>
      </c>
      <c r="R148" s="87">
        <v>6.3777411536400999E-2</v>
      </c>
      <c r="S148" s="87">
        <v>0.29486904394012797</v>
      </c>
      <c r="T148" s="87">
        <v>0.39461238193563902</v>
      </c>
      <c r="U148" s="87">
        <v>0.185856477722325</v>
      </c>
      <c r="V148" s="88">
        <v>3.1704288081907603E-2</v>
      </c>
      <c r="W148" s="88">
        <v>4.3136965513623497E-2</v>
      </c>
      <c r="Y148" s="87">
        <v>5.9010362402870803E-2</v>
      </c>
      <c r="Z148" s="87">
        <v>0.150578158067986</v>
      </c>
      <c r="AA148" s="87">
        <v>0.288851158748203</v>
      </c>
      <c r="AB148" s="87">
        <v>0.286874676232732</v>
      </c>
      <c r="AC148" s="87">
        <v>0.13785954118125299</v>
      </c>
      <c r="AD148" s="88">
        <v>2.4343375447091101E-2</v>
      </c>
      <c r="AE148" s="88">
        <v>2.4772242382512799E-2</v>
      </c>
      <c r="AF148" s="88">
        <v>2.4853560986205999E-2</v>
      </c>
      <c r="AG148" s="88">
        <v>2.1028897326565401E-2</v>
      </c>
    </row>
    <row r="149" spans="1:33" x14ac:dyDescent="0.3">
      <c r="A149" s="124">
        <v>45240</v>
      </c>
      <c r="B149" s="89">
        <v>224</v>
      </c>
      <c r="C149" s="87">
        <v>0.19437931778114001</v>
      </c>
      <c r="D149" s="87">
        <v>0.291351635687704</v>
      </c>
      <c r="E149" s="87">
        <v>0.34894791732074698</v>
      </c>
      <c r="F149" s="87">
        <v>0.159386878156802</v>
      </c>
      <c r="G149" s="87">
        <v>5.9342510536072096E-3</v>
      </c>
      <c r="H149" s="90">
        <v>-25.4427445492983</v>
      </c>
      <c r="J149" s="87">
        <v>0.19866694618421499</v>
      </c>
      <c r="K149" s="87">
        <v>0.29444865618383298</v>
      </c>
      <c r="L149" s="87">
        <v>0.36799881092575598</v>
      </c>
      <c r="M149" s="87">
        <v>0.12452261378909101</v>
      </c>
      <c r="N149" s="87">
        <v>1.43629729171057E-2</v>
      </c>
      <c r="O149" s="90">
        <v>-26.926699446448001</v>
      </c>
      <c r="Q149" s="87">
        <v>6.6260311443285494E-2</v>
      </c>
      <c r="R149" s="87">
        <v>7.2414858885877301E-2</v>
      </c>
      <c r="S149" s="87">
        <v>0.232023151953891</v>
      </c>
      <c r="T149" s="87">
        <v>0.431543274224513</v>
      </c>
      <c r="U149" s="87">
        <v>0.19775840349243301</v>
      </c>
      <c r="V149" s="88">
        <v>3.2442491988738602E-2</v>
      </c>
      <c r="W149" s="88">
        <v>4.6919759025148097E-2</v>
      </c>
      <c r="Y149" s="87">
        <v>6.6832194592586797E-2</v>
      </c>
      <c r="Z149" s="87">
        <v>0.17488025401846799</v>
      </c>
      <c r="AA149" s="87">
        <v>0.33450936307860502</v>
      </c>
      <c r="AB149" s="87">
        <v>0.26138052703737602</v>
      </c>
      <c r="AC149" s="87">
        <v>0.153351568425039</v>
      </c>
      <c r="AD149" s="88">
        <v>2.5009858556717699E-2</v>
      </c>
      <c r="AE149" s="88">
        <v>2.50061034435798E-2</v>
      </c>
      <c r="AF149" s="88">
        <v>2.5154209337538199E-2</v>
      </c>
      <c r="AG149" s="88">
        <v>2.4438735095227201E-2</v>
      </c>
    </row>
    <row r="150" spans="1:33" x14ac:dyDescent="0.3">
      <c r="A150" s="124">
        <v>45268</v>
      </c>
      <c r="B150" s="89">
        <v>234</v>
      </c>
      <c r="C150" s="87">
        <v>0.175053143984883</v>
      </c>
      <c r="D150" s="87">
        <v>0.28167603018020398</v>
      </c>
      <c r="E150" s="87">
        <v>0.36700107758180101</v>
      </c>
      <c r="F150" s="87">
        <v>0.15303272286675701</v>
      </c>
      <c r="G150" s="87">
        <v>2.0226985683942399E-2</v>
      </c>
      <c r="H150" s="90">
        <v>-21.914781195766398</v>
      </c>
      <c r="J150" s="87">
        <v>0.222374170932161</v>
      </c>
      <c r="K150" s="87">
        <v>0.39513676555334698</v>
      </c>
      <c r="L150" s="87">
        <v>0.25812130637407399</v>
      </c>
      <c r="M150" s="87">
        <v>0.112170807057152</v>
      </c>
      <c r="N150" s="87">
        <v>9.1869103808526406E-3</v>
      </c>
      <c r="O150" s="90">
        <v>-35.467023979940599</v>
      </c>
      <c r="Q150" s="87">
        <v>6.6392759415653896E-2</v>
      </c>
      <c r="R150" s="87">
        <v>0.106706930466093</v>
      </c>
      <c r="S150" s="87">
        <v>0.32017420739169999</v>
      </c>
      <c r="T150" s="87">
        <v>0.30522161208512699</v>
      </c>
      <c r="U150" s="87">
        <v>0.190904348803492</v>
      </c>
      <c r="V150" s="88">
        <v>2.8738754371135499E-2</v>
      </c>
      <c r="W150" s="88">
        <v>4.9556619217130803E-2</v>
      </c>
      <c r="Y150" s="87">
        <v>7.3647919557254096E-2</v>
      </c>
      <c r="Z150" s="87">
        <v>0.164375445773667</v>
      </c>
      <c r="AA150" s="87">
        <v>0.355920393880446</v>
      </c>
      <c r="AB150" s="87">
        <v>0.26600647399079502</v>
      </c>
      <c r="AC150" s="87">
        <v>0.123713560814595</v>
      </c>
      <c r="AD150" s="88">
        <v>2.3708522094971301E-2</v>
      </c>
      <c r="AE150" s="88">
        <v>2.35217329896584E-2</v>
      </c>
      <c r="AF150" s="88">
        <v>2.3133586418021702E-2</v>
      </c>
      <c r="AG150" s="88">
        <v>2.0465714928551801E-2</v>
      </c>
    </row>
    <row r="151" spans="1:33" x14ac:dyDescent="0.3">
      <c r="A151" s="124">
        <v>45303</v>
      </c>
      <c r="B151" s="89">
        <v>270</v>
      </c>
      <c r="C151" s="87">
        <v>0.175151602015439</v>
      </c>
      <c r="D151" s="87">
        <v>0.26323931861181699</v>
      </c>
      <c r="E151" s="87">
        <v>0.37104189648061298</v>
      </c>
      <c r="F151" s="87">
        <v>0.162811532483011</v>
      </c>
      <c r="G151" s="87">
        <v>2.44913824401078E-2</v>
      </c>
      <c r="H151" s="90">
        <v>-20.087411263973401</v>
      </c>
      <c r="J151" s="87">
        <v>0.14964576344275701</v>
      </c>
      <c r="K151" s="87">
        <v>0.33565772556769802</v>
      </c>
      <c r="L151" s="87">
        <v>0.394611549944059</v>
      </c>
      <c r="M151" s="87">
        <v>0.108561352317104</v>
      </c>
      <c r="N151" s="87">
        <v>8.2593407593699892E-3</v>
      </c>
      <c r="O151" s="90">
        <v>-25.493460930868299</v>
      </c>
      <c r="Q151" s="87">
        <v>8.8600235487302906E-2</v>
      </c>
      <c r="R151" s="87">
        <v>7.5632159676379901E-2</v>
      </c>
      <c r="S151" s="87">
        <v>0.32426734952945802</v>
      </c>
      <c r="T151" s="87">
        <v>0.37290914052924601</v>
      </c>
      <c r="U151" s="87">
        <v>0.129291649536354</v>
      </c>
      <c r="V151" s="88">
        <v>2.73872068741942E-2</v>
      </c>
      <c r="W151" s="88">
        <v>4.70217348281683E-2</v>
      </c>
      <c r="Y151" s="87">
        <v>7.2617686823467906E-2</v>
      </c>
      <c r="Z151" s="87">
        <v>0.18593045432310701</v>
      </c>
      <c r="AA151" s="87">
        <v>0.34776510850535902</v>
      </c>
      <c r="AB151" s="87">
        <v>0.23919955605693899</v>
      </c>
      <c r="AC151" s="87">
        <v>0.120162682522388</v>
      </c>
      <c r="AD151" s="88">
        <v>2.2280691627258702E-2</v>
      </c>
      <c r="AE151" s="88">
        <v>2.2286112475235001E-2</v>
      </c>
      <c r="AF151" s="88">
        <v>2.1958186488151999E-2</v>
      </c>
      <c r="AG151" s="88">
        <v>2.31021837106716E-2</v>
      </c>
    </row>
    <row r="152" spans="1:33" x14ac:dyDescent="0.3">
      <c r="A152" s="124">
        <v>45339</v>
      </c>
      <c r="B152" s="89">
        <v>295</v>
      </c>
      <c r="C152" s="87">
        <v>0.15268171894228999</v>
      </c>
      <c r="D152" s="87">
        <v>0.241537503692074</v>
      </c>
      <c r="E152" s="87">
        <v>0.40924376097277199</v>
      </c>
      <c r="F152" s="87">
        <v>0.17921209697017601</v>
      </c>
      <c r="G152" s="87">
        <v>1.7324919422688701E-2</v>
      </c>
      <c r="H152" s="90">
        <v>-16.651950288055001</v>
      </c>
      <c r="J152" s="87">
        <v>0.134102102452168</v>
      </c>
      <c r="K152" s="87">
        <v>0.32123340215267199</v>
      </c>
      <c r="L152" s="87">
        <v>0.40084569021100103</v>
      </c>
      <c r="M152" s="87">
        <v>0.13353251281874101</v>
      </c>
      <c r="N152" s="87">
        <v>1.0286292365418099E-2</v>
      </c>
      <c r="O152" s="90">
        <v>-21.766625475371502</v>
      </c>
      <c r="Q152" s="87">
        <v>4.3939412789635403E-2</v>
      </c>
      <c r="R152" s="87">
        <v>0.15418573192152599</v>
      </c>
      <c r="S152" s="87">
        <v>0.40150608681028599</v>
      </c>
      <c r="T152" s="87">
        <v>0.243783940542839</v>
      </c>
      <c r="U152" s="87">
        <v>0.14629853557029501</v>
      </c>
      <c r="V152" s="88">
        <v>2.5680603236344302E-2</v>
      </c>
      <c r="W152" s="88">
        <v>4.2863010843273402E-2</v>
      </c>
      <c r="Y152" s="87">
        <v>6.9584337529787293E-2</v>
      </c>
      <c r="Z152" s="87">
        <v>0.18872678873375701</v>
      </c>
      <c r="AA152" s="87">
        <v>0.338243505267037</v>
      </c>
      <c r="AB152" s="87">
        <v>0.26684005359380197</v>
      </c>
      <c r="AC152" s="87">
        <v>0.113882563443921</v>
      </c>
      <c r="AD152" s="88">
        <v>2.2879739305132402E-2</v>
      </c>
      <c r="AE152" s="88">
        <v>2.2619616286706001E-2</v>
      </c>
      <c r="AF152" s="88">
        <v>2.1870156333510301E-2</v>
      </c>
      <c r="AG152" s="88">
        <v>2.19915257137464E-2</v>
      </c>
    </row>
    <row r="153" spans="1:33" x14ac:dyDescent="0.3">
      <c r="A153" s="124">
        <v>45367</v>
      </c>
      <c r="B153" s="89">
        <v>307</v>
      </c>
      <c r="C153" s="87">
        <v>0.119896142928647</v>
      </c>
      <c r="D153" s="87">
        <v>0.27327453399554702</v>
      </c>
      <c r="E153" s="87">
        <v>0.42573059809818198</v>
      </c>
      <c r="F153" s="87">
        <v>0.15790772097865899</v>
      </c>
      <c r="G153" s="87">
        <v>2.3191003998964701E-2</v>
      </c>
      <c r="H153" s="90">
        <v>-15.438854543812599</v>
      </c>
      <c r="J153" s="87">
        <v>0.14309277913075499</v>
      </c>
      <c r="K153" s="87">
        <v>0.30442690885226797</v>
      </c>
      <c r="L153" s="87">
        <v>0.385992524370801</v>
      </c>
      <c r="M153" s="87">
        <v>0.16015256803332401</v>
      </c>
      <c r="N153" s="87">
        <v>6.33521961285218E-3</v>
      </c>
      <c r="O153" s="90">
        <v>-20.889472992737499</v>
      </c>
      <c r="Q153" s="87">
        <v>3.7361865247580603E-2</v>
      </c>
      <c r="R153" s="87">
        <v>0.129692973214943</v>
      </c>
      <c r="S153" s="87">
        <v>0.354058452446534</v>
      </c>
      <c r="T153" s="87">
        <v>0.35001512706675297</v>
      </c>
      <c r="U153" s="87">
        <v>0.12617515050221201</v>
      </c>
      <c r="V153" s="88">
        <v>2.7905045856781899E-2</v>
      </c>
      <c r="W153" s="88">
        <v>3.90031599389591E-2</v>
      </c>
      <c r="Y153" s="87">
        <v>5.9419535372346899E-2</v>
      </c>
      <c r="Z153" s="87">
        <v>0.167985836599124</v>
      </c>
      <c r="AA153" s="87">
        <v>0.34627536242311702</v>
      </c>
      <c r="AB153" s="87">
        <v>0.27884174581186499</v>
      </c>
      <c r="AC153" s="87">
        <v>0.116916569907821</v>
      </c>
      <c r="AD153" s="88">
        <v>2.3905780567959299E-2</v>
      </c>
      <c r="AE153" s="88">
        <v>2.3771161025510301E-2</v>
      </c>
      <c r="AF153" s="88">
        <v>2.3485167709271299E-2</v>
      </c>
      <c r="AG153" s="88">
        <v>2.2071338441533299E-2</v>
      </c>
    </row>
    <row r="154" spans="1:33" x14ac:dyDescent="0.3">
      <c r="A154" s="124">
        <v>45395</v>
      </c>
      <c r="B154" s="89">
        <v>297</v>
      </c>
      <c r="C154" s="87">
        <v>9.9066562194190799E-2</v>
      </c>
      <c r="D154" s="87">
        <v>0.30246509760232598</v>
      </c>
      <c r="E154" s="87">
        <v>0.38600497384353699</v>
      </c>
      <c r="F154" s="87">
        <v>0.16556998402165901</v>
      </c>
      <c r="G154" s="87">
        <v>1.4747846752085301E-2</v>
      </c>
      <c r="H154" s="90">
        <v>-15.276627223243899</v>
      </c>
      <c r="J154" s="87">
        <v>0.139520544164038</v>
      </c>
      <c r="K154" s="87">
        <v>0.332082101568068</v>
      </c>
      <c r="L154" s="87">
        <v>0.35156181470053399</v>
      </c>
      <c r="M154" s="87">
        <v>0.13266653835362199</v>
      </c>
      <c r="N154" s="87">
        <v>1.2023465627537099E-2</v>
      </c>
      <c r="O154" s="90">
        <v>-22.720486014372401</v>
      </c>
      <c r="Q154" s="87">
        <v>5.2418681770732299E-2</v>
      </c>
      <c r="R154" s="87">
        <v>9.3593365977370294E-2</v>
      </c>
      <c r="S154" s="87">
        <v>0.41824785977337597</v>
      </c>
      <c r="T154" s="87">
        <v>0.27813263560248802</v>
      </c>
      <c r="U154" s="87">
        <v>0.125461921289832</v>
      </c>
      <c r="V154" s="88">
        <v>2.5969604261542299E-2</v>
      </c>
      <c r="W154" s="88">
        <v>3.8884180150753803E-2</v>
      </c>
      <c r="Y154" s="87">
        <v>6.1741943807529301E-2</v>
      </c>
      <c r="Z154" s="87">
        <v>0.17630616579519401</v>
      </c>
      <c r="AA154" s="87">
        <v>0.37045955107436701</v>
      </c>
      <c r="AB154" s="87">
        <v>0.23866227960508199</v>
      </c>
      <c r="AC154" s="87">
        <v>0.118388924600767</v>
      </c>
      <c r="AD154" s="88">
        <v>2.2824178805586098E-2</v>
      </c>
      <c r="AE154" s="88">
        <v>2.3146140372928899E-2</v>
      </c>
      <c r="AF154" s="88">
        <v>2.1879789381980298E-2</v>
      </c>
      <c r="AG154" s="88">
        <v>2.1182970062206801E-2</v>
      </c>
    </row>
    <row r="155" spans="1:33" x14ac:dyDescent="0.3">
      <c r="A155" s="124">
        <v>45430</v>
      </c>
      <c r="B155" s="89">
        <v>310</v>
      </c>
      <c r="C155" s="87">
        <v>0.137739497550532</v>
      </c>
      <c r="D155" s="87">
        <v>0.30488564266375601</v>
      </c>
      <c r="E155" s="87">
        <v>0.38559264117193698</v>
      </c>
      <c r="F155" s="87">
        <v>0.15377061033269701</v>
      </c>
      <c r="G155" s="87">
        <v>1.8011608281078499E-2</v>
      </c>
      <c r="H155" s="90">
        <v>-19.528540543498298</v>
      </c>
      <c r="J155" s="87">
        <v>0.145482468919131</v>
      </c>
      <c r="K155" s="87">
        <v>0.34034401884742099</v>
      </c>
      <c r="L155" s="87">
        <v>0.40523838252109301</v>
      </c>
      <c r="M155" s="87">
        <v>9.5003738260427406E-2</v>
      </c>
      <c r="N155" s="87">
        <v>1.39313914519281E-2</v>
      </c>
      <c r="O155" s="90">
        <v>-25.42212177607</v>
      </c>
      <c r="Q155" s="87">
        <v>4.0017011635532701E-2</v>
      </c>
      <c r="R155" s="87">
        <v>0.156320702632648</v>
      </c>
      <c r="S155" s="87">
        <v>0.34050874500717099</v>
      </c>
      <c r="T155" s="87">
        <v>0.35561751207530101</v>
      </c>
      <c r="U155" s="87">
        <v>0.105553465418152</v>
      </c>
      <c r="V155" s="88">
        <v>2.65677430755339E-2</v>
      </c>
      <c r="W155" s="88">
        <v>3.9394644306666497E-2</v>
      </c>
      <c r="Y155" s="87">
        <v>6.8909386270837703E-2</v>
      </c>
      <c r="Z155" s="87">
        <v>0.19343426359453</v>
      </c>
      <c r="AA155" s="87">
        <v>0.34820593552367801</v>
      </c>
      <c r="AB155" s="87">
        <v>0.25876524293879399</v>
      </c>
      <c r="AC155" s="87">
        <v>0.11983021851615</v>
      </c>
      <c r="AD155" s="88">
        <v>2.3126353813577499E-2</v>
      </c>
      <c r="AE155" s="88">
        <v>2.2878894671234402E-2</v>
      </c>
      <c r="AF155" s="88">
        <v>2.2334728960995798E-2</v>
      </c>
      <c r="AG155" s="88">
        <v>2.2378799353457601E-2</v>
      </c>
    </row>
    <row r="156" spans="1:33" x14ac:dyDescent="0.3">
      <c r="A156" s="124">
        <v>45458</v>
      </c>
      <c r="B156" s="89">
        <v>308</v>
      </c>
      <c r="C156" s="87">
        <v>0.130045964405684</v>
      </c>
      <c r="D156" s="87">
        <v>0.37380332669187</v>
      </c>
      <c r="E156" s="87">
        <v>0.27125851680907198</v>
      </c>
      <c r="F156" s="87">
        <v>0.214654546580895</v>
      </c>
      <c r="G156" s="87">
        <v>1.0237645512479099E-2</v>
      </c>
      <c r="H156" s="90">
        <v>-19.938270894869198</v>
      </c>
      <c r="J156" s="87">
        <v>0.12264338205943399</v>
      </c>
      <c r="K156" s="87">
        <v>0.39737560242797698</v>
      </c>
      <c r="L156" s="87">
        <v>0.36467213276084098</v>
      </c>
      <c r="M156" s="87">
        <v>0.106886689805078</v>
      </c>
      <c r="N156" s="87">
        <v>5.9990601085422798E-3</v>
      </c>
      <c r="O156" s="90">
        <v>-26.188877826234101</v>
      </c>
      <c r="Q156" s="87">
        <v>2.2879776477996602E-2</v>
      </c>
      <c r="R156" s="87">
        <v>0.114400350467888</v>
      </c>
      <c r="S156" s="87">
        <v>0.39494806554770501</v>
      </c>
      <c r="T156" s="87">
        <v>0.335305632660509</v>
      </c>
      <c r="U156" s="87">
        <v>0.12729373927948201</v>
      </c>
      <c r="V156" s="88">
        <v>2.8491215444583402E-2</v>
      </c>
      <c r="W156" s="88">
        <v>3.4592953171575902E-2</v>
      </c>
      <c r="Y156" s="87">
        <v>5.8304389068037601E-2</v>
      </c>
      <c r="Z156" s="87">
        <v>0.189046459031219</v>
      </c>
      <c r="AA156" s="87">
        <v>0.34590359869389198</v>
      </c>
      <c r="AB156" s="87">
        <v>0.26055704127375701</v>
      </c>
      <c r="AC156" s="87">
        <v>0.109740844098867</v>
      </c>
      <c r="AD156" s="88">
        <v>2.2758716489399401E-2</v>
      </c>
      <c r="AE156" s="88">
        <v>2.2577825566339398E-2</v>
      </c>
      <c r="AF156" s="88">
        <v>2.2066435777286598E-2</v>
      </c>
      <c r="AG156" s="88">
        <v>1.98252372398816E-2</v>
      </c>
    </row>
    <row r="157" spans="1:33" x14ac:dyDescent="0.3">
      <c r="A157" s="124">
        <v>45486</v>
      </c>
      <c r="B157" s="89">
        <v>329</v>
      </c>
      <c r="C157" s="87">
        <v>0.19650307286497501</v>
      </c>
      <c r="D157" s="87">
        <v>0.30106536075084001</v>
      </c>
      <c r="E157" s="87">
        <v>0.32561252751046399</v>
      </c>
      <c r="F157" s="87">
        <v>0.15516506119992601</v>
      </c>
      <c r="G157" s="87">
        <v>1.24061576717957E-2</v>
      </c>
      <c r="H157" s="90">
        <v>-25.704706496863601</v>
      </c>
      <c r="J157" s="87">
        <v>0.18872166772171001</v>
      </c>
      <c r="K157" s="87">
        <v>0.31675182685093201</v>
      </c>
      <c r="L157" s="87">
        <v>0.38664775603566898</v>
      </c>
      <c r="M157" s="87">
        <v>8.8987515285610205E-2</v>
      </c>
      <c r="N157" s="87">
        <v>9.6434141040802508E-3</v>
      </c>
      <c r="O157" s="90">
        <v>-29.296040940028998</v>
      </c>
      <c r="Q157" s="87">
        <v>3.6669164813595799E-2</v>
      </c>
      <c r="R157" s="87">
        <v>0.138980749350474</v>
      </c>
      <c r="S157" s="87">
        <v>0.36975833893439802</v>
      </c>
      <c r="T157" s="87">
        <v>0.31228017196976698</v>
      </c>
      <c r="U157" s="87">
        <v>0.13090660971218299</v>
      </c>
      <c r="V157" s="88">
        <v>2.70073869439377E-2</v>
      </c>
      <c r="W157" s="88">
        <v>3.95765352424408E-2</v>
      </c>
      <c r="Y157" s="87">
        <v>4.45352642922218E-2</v>
      </c>
      <c r="Z157" s="87">
        <v>0.18154838617796301</v>
      </c>
      <c r="AA157" s="87">
        <v>0.36970208468244298</v>
      </c>
      <c r="AB157" s="87">
        <v>0.26300118727541599</v>
      </c>
      <c r="AC157" s="87">
        <v>0.114554592284899</v>
      </c>
      <c r="AD157" s="88">
        <v>2.3896659435914999E-2</v>
      </c>
      <c r="AE157" s="88">
        <v>2.3792287257135902E-2</v>
      </c>
      <c r="AF157" s="88">
        <v>2.2628703042169501E-2</v>
      </c>
      <c r="AG157" s="88">
        <v>2.0280463095338298E-2</v>
      </c>
    </row>
    <row r="158" spans="1:33" x14ac:dyDescent="0.3">
      <c r="A158" s="124">
        <v>45518</v>
      </c>
      <c r="B158" s="9">
        <v>330</v>
      </c>
      <c r="C158" s="13">
        <v>0.17480884722287501</v>
      </c>
      <c r="D158" s="13">
        <v>0.30861490423657001</v>
      </c>
      <c r="E158" s="13">
        <v>0.34017718689366899</v>
      </c>
      <c r="F158" s="13">
        <v>0.15428181759318099</v>
      </c>
      <c r="G158" s="13">
        <v>1.9190043840675599E-2</v>
      </c>
      <c r="H158" s="9">
        <v>-23.278534670389501</v>
      </c>
      <c r="J158" s="13">
        <v>0.14640547487573</v>
      </c>
      <c r="K158" s="13">
        <v>0.37566807228073201</v>
      </c>
      <c r="L158" s="13">
        <v>0.37658097458869799</v>
      </c>
      <c r="M158" s="10">
        <v>8.8247688096254398E-2</v>
      </c>
      <c r="N158" s="13">
        <v>1.0170589945556301E-2</v>
      </c>
      <c r="O158" s="9">
        <v>-27.9945077022413</v>
      </c>
      <c r="Q158" s="13">
        <v>3.4958955392571399E-2</v>
      </c>
      <c r="R158" s="13">
        <v>0.14595220793166899</v>
      </c>
      <c r="S158" s="13">
        <v>0.40576389354447301</v>
      </c>
      <c r="T158" s="10">
        <v>0.25569009410503601</v>
      </c>
      <c r="U158" s="13">
        <v>0.14391441949861</v>
      </c>
      <c r="V158" s="61">
        <v>2.6278567697156099E-2</v>
      </c>
      <c r="W158" s="61">
        <v>4.0344725749857299E-2</v>
      </c>
      <c r="Y158" s="13">
        <v>6.8841572201432E-2</v>
      </c>
      <c r="Z158" s="13">
        <v>0.22182193602310499</v>
      </c>
      <c r="AA158" s="13">
        <v>0.35425099848876401</v>
      </c>
      <c r="AB158" s="10">
        <v>0.23589421758654799</v>
      </c>
      <c r="AC158" s="13">
        <v>0.106215236816739</v>
      </c>
      <c r="AD158" s="61">
        <v>2.15168714382129E-2</v>
      </c>
      <c r="AE158" s="61">
        <v>2.1424305217550899E-2</v>
      </c>
      <c r="AF158" s="61">
        <v>1.9910383717713899E-2</v>
      </c>
      <c r="AG158" s="61">
        <v>2.1533234280113701E-2</v>
      </c>
    </row>
    <row r="159" spans="1:33" x14ac:dyDescent="0.3">
      <c r="A159" s="124">
        <v>45549</v>
      </c>
      <c r="B159" s="9">
        <v>338</v>
      </c>
      <c r="C159" s="13">
        <v>0.17074597931900501</v>
      </c>
      <c r="D159" s="13">
        <v>0.35812097037586099</v>
      </c>
      <c r="E159" s="13">
        <v>0.33494771361629599</v>
      </c>
      <c r="F159" s="13">
        <v>0.116059597061261</v>
      </c>
      <c r="G159" s="13">
        <v>2.0125739627577102E-2</v>
      </c>
      <c r="H159" s="9">
        <v>-27.165092634872799</v>
      </c>
      <c r="J159" s="13">
        <v>0.16785534510964201</v>
      </c>
      <c r="K159" s="13">
        <v>0.370108792221991</v>
      </c>
      <c r="L159" s="13">
        <v>0.34382968661138402</v>
      </c>
      <c r="M159" s="10">
        <v>0.114254294324821</v>
      </c>
      <c r="N159" s="13">
        <v>3.9518817321616299E-3</v>
      </c>
      <c r="O159" s="9">
        <v>-29.183071232606601</v>
      </c>
      <c r="Q159" s="13">
        <v>5.2486020810500598E-2</v>
      </c>
      <c r="R159" s="13">
        <v>0.14044861885764501</v>
      </c>
      <c r="S159" s="13">
        <v>0.39557285872196302</v>
      </c>
      <c r="T159" s="10">
        <v>0.277949458218126</v>
      </c>
      <c r="U159" s="13">
        <v>0.13354304339176501</v>
      </c>
      <c r="V159" s="61">
        <v>2.59922976904602E-2</v>
      </c>
      <c r="W159" s="61">
        <v>4.2909810194283901E-2</v>
      </c>
      <c r="Y159" s="13">
        <v>8.2293236360625702E-2</v>
      </c>
      <c r="Z159" s="13">
        <v>0.202462485525611</v>
      </c>
      <c r="AA159" s="13">
        <v>0.36701943402507903</v>
      </c>
      <c r="AB159" s="10">
        <v>0.21913974000421099</v>
      </c>
      <c r="AC159" s="13">
        <v>0.110634266295447</v>
      </c>
      <c r="AD159" s="61">
        <v>2.1098169531184301E-2</v>
      </c>
      <c r="AE159" s="61">
        <v>2.09665801341819E-2</v>
      </c>
      <c r="AF159" s="61">
        <v>2.0432204173262299E-2</v>
      </c>
      <c r="AG159" s="61">
        <v>2.1043712126655002E-2</v>
      </c>
    </row>
    <row r="160" spans="1:33" x14ac:dyDescent="0.3">
      <c r="A160" s="124">
        <v>45583</v>
      </c>
      <c r="B160" s="9">
        <v>309</v>
      </c>
      <c r="C160" s="13">
        <v>0.14734203401978899</v>
      </c>
      <c r="D160" s="13">
        <v>0.34393576331778097</v>
      </c>
      <c r="E160" s="13">
        <v>0.35703413020033598</v>
      </c>
      <c r="F160" s="13">
        <v>0.125628230623891</v>
      </c>
      <c r="G160" s="13">
        <v>1.6614105559638201E-2</v>
      </c>
      <c r="H160" s="9">
        <v>-23.988169480709601</v>
      </c>
      <c r="J160" s="13">
        <v>0.13786120163613</v>
      </c>
      <c r="K160" s="13">
        <v>0.36482776163975</v>
      </c>
      <c r="L160" s="13">
        <v>0.36268875980297499</v>
      </c>
      <c r="M160" s="10">
        <v>0.12637697563942299</v>
      </c>
      <c r="N160" s="13">
        <v>1.9897373276058302E-3</v>
      </c>
      <c r="O160" s="9">
        <v>-25.5096857308687</v>
      </c>
      <c r="Q160" s="13">
        <v>3.2981518974708197E-2</v>
      </c>
      <c r="R160" s="13">
        <v>0.16691818820777901</v>
      </c>
      <c r="S160" s="13">
        <v>0.34756418404594502</v>
      </c>
      <c r="T160" s="10">
        <v>0.33312708737561397</v>
      </c>
      <c r="U160" s="13">
        <v>0.110465236761474</v>
      </c>
      <c r="V160" s="61">
        <v>2.6244651002137701E-2</v>
      </c>
      <c r="W160" s="61">
        <v>3.8795445188590398E-2</v>
      </c>
      <c r="Y160" s="13">
        <v>6.1584756916256499E-2</v>
      </c>
      <c r="Z160" s="13">
        <v>0.20954425210540001</v>
      </c>
      <c r="AA160" s="13">
        <v>0.35593306000181302</v>
      </c>
      <c r="AB160" s="10">
        <v>0.25091686143754399</v>
      </c>
      <c r="AC160" s="13">
        <v>0.10519591498386301</v>
      </c>
      <c r="AD160" s="61">
        <v>2.2235395418244701E-2</v>
      </c>
      <c r="AE160" s="61">
        <v>2.2923542717771899E-2</v>
      </c>
      <c r="AF160" s="61">
        <v>2.07255090215041E-2</v>
      </c>
      <c r="AG160" s="61">
        <v>2.1575248073015099E-2</v>
      </c>
    </row>
    <row r="161" spans="1:33" x14ac:dyDescent="0.3">
      <c r="A161" s="124">
        <v>45611</v>
      </c>
      <c r="B161" s="9">
        <v>308</v>
      </c>
      <c r="C161" s="13">
        <v>0.16382129239268201</v>
      </c>
      <c r="D161" s="13">
        <v>0.30871411471390903</v>
      </c>
      <c r="E161" s="13">
        <v>0.36694470963743703</v>
      </c>
      <c r="F161" s="13">
        <v>0.148893978727621</v>
      </c>
      <c r="G161" s="13">
        <v>1.1625904528350699E-2</v>
      </c>
      <c r="H161" s="9">
        <v>-23.2105455857476</v>
      </c>
      <c r="J161" s="13">
        <v>0.179263284138204</v>
      </c>
      <c r="K161" s="13">
        <v>0.30062279293149602</v>
      </c>
      <c r="L161" s="13">
        <v>0.39755683518733598</v>
      </c>
      <c r="M161" s="10">
        <v>0.117241778517469</v>
      </c>
      <c r="N161" s="13">
        <v>5.3153092254947E-3</v>
      </c>
      <c r="O161" s="9">
        <v>-26.563848211972299</v>
      </c>
      <c r="Q161" s="13">
        <v>4.3424991936665297E-2</v>
      </c>
      <c r="R161" s="13">
        <v>0.144871756544976</v>
      </c>
      <c r="S161" s="13">
        <v>0.379206439454152</v>
      </c>
      <c r="T161" s="10">
        <v>0.33833335335089199</v>
      </c>
      <c r="U161" s="13">
        <v>9.1566895025484596E-2</v>
      </c>
      <c r="V161" s="61">
        <v>2.5742976785914501E-2</v>
      </c>
      <c r="W161" s="61">
        <v>3.7560516123649502E-2</v>
      </c>
      <c r="Y161" s="13">
        <v>6.6078099300650603E-2</v>
      </c>
      <c r="Z161" s="13">
        <v>0.202050734887499</v>
      </c>
      <c r="AA161" s="13">
        <v>0.37280615894761399</v>
      </c>
      <c r="AB161" s="10">
        <v>0.20680912203577401</v>
      </c>
      <c r="AC161" s="13">
        <v>0.119433836320953</v>
      </c>
      <c r="AD161" s="61">
        <v>2.1572956253627401E-2</v>
      </c>
      <c r="AE161" s="61">
        <v>2.1798976859449901E-2</v>
      </c>
      <c r="AF161" s="61">
        <v>2.11109976611248E-2</v>
      </c>
      <c r="AG161" s="61">
        <v>2.09924826204143E-2</v>
      </c>
    </row>
    <row r="162" spans="1:33" x14ac:dyDescent="0.3">
      <c r="A162" s="124">
        <v>45642</v>
      </c>
      <c r="B162" s="9">
        <v>307</v>
      </c>
      <c r="C162" s="13">
        <v>0.118191211744162</v>
      </c>
      <c r="D162" s="13">
        <v>0.38468083508805001</v>
      </c>
      <c r="E162" s="13">
        <v>0.33562913422560903</v>
      </c>
      <c r="F162" s="13">
        <v>0.14540267760332401</v>
      </c>
      <c r="G162" s="13">
        <v>1.6096141338855001E-2</v>
      </c>
      <c r="H162" s="9">
        <v>-22.173414914767001</v>
      </c>
      <c r="J162" s="13">
        <v>0.145044092619772</v>
      </c>
      <c r="K162" s="13">
        <v>0.33980924364826798</v>
      </c>
      <c r="L162" s="13">
        <v>0.37478528092204699</v>
      </c>
      <c r="M162" s="10">
        <v>0.140361382809913</v>
      </c>
      <c r="N162" s="13">
        <v>0</v>
      </c>
      <c r="O162" s="9">
        <v>-24.4768023038949</v>
      </c>
      <c r="Q162" s="13">
        <v>5.0742563798679398E-2</v>
      </c>
      <c r="R162" s="13">
        <v>0.1526487042511</v>
      </c>
      <c r="S162" s="13">
        <v>0.36991009773641098</v>
      </c>
      <c r="T162" s="10">
        <v>0.33020724295519699</v>
      </c>
      <c r="U162" s="13">
        <v>9.1196301070519903E-2</v>
      </c>
      <c r="V162" s="61">
        <v>2.5063418461193698E-2</v>
      </c>
      <c r="W162" s="61">
        <v>3.9339814924784902E-2</v>
      </c>
      <c r="Y162" s="13">
        <v>7.9892709290625197E-2</v>
      </c>
      <c r="Z162" s="13">
        <v>0.20556035318850099</v>
      </c>
      <c r="AA162" s="13">
        <v>0.35337893913051199</v>
      </c>
      <c r="AB162" s="10">
        <v>0.20947839786441599</v>
      </c>
      <c r="AC162" s="13">
        <v>0.10837971832014</v>
      </c>
      <c r="AD162" s="61">
        <v>2.0351643610582799E-2</v>
      </c>
      <c r="AE162" s="61">
        <v>2.0124830508988601E-2</v>
      </c>
      <c r="AF162" s="61">
        <v>1.87676346280637E-2</v>
      </c>
      <c r="AG162" s="61">
        <v>1.9829950944413002E-2</v>
      </c>
    </row>
    <row r="163" spans="1:33" x14ac:dyDescent="0.3">
      <c r="A163" s="124">
        <v>45675</v>
      </c>
      <c r="B163" s="9">
        <v>298</v>
      </c>
      <c r="C163" s="13">
        <v>0.12147822888081899</v>
      </c>
      <c r="D163" s="13">
        <v>0.386921788726103</v>
      </c>
      <c r="E163" s="13">
        <v>0.31560833957058898</v>
      </c>
      <c r="F163" s="13">
        <v>0.153476640840156</v>
      </c>
      <c r="G163" s="13">
        <v>1.2761051666346101E-2</v>
      </c>
      <c r="H163" s="9">
        <v>-22.543975115744601</v>
      </c>
      <c r="J163" s="13">
        <v>0.128719649635753</v>
      </c>
      <c r="K163" s="13">
        <v>0.36586224972866899</v>
      </c>
      <c r="L163" s="13">
        <v>0.39385623420548099</v>
      </c>
      <c r="M163" s="10">
        <v>9.921135242628E-2</v>
      </c>
      <c r="N163" s="13">
        <v>2.5965636878304602E-3</v>
      </c>
      <c r="O163" s="9">
        <v>-25.944853459911702</v>
      </c>
      <c r="Q163" s="13">
        <v>3.3312593326739401E-2</v>
      </c>
      <c r="R163" s="13">
        <v>0.138106530048762</v>
      </c>
      <c r="S163" s="13">
        <v>0.47238618941562899</v>
      </c>
      <c r="T163" s="10">
        <v>0.25486083198188397</v>
      </c>
      <c r="U163" s="13">
        <v>9.1579904910999196E-2</v>
      </c>
      <c r="V163" s="61">
        <v>2.4470699495713101E-2</v>
      </c>
      <c r="W163" s="61">
        <v>3.3508855507442703E-2</v>
      </c>
      <c r="Y163" s="13">
        <v>5.4674915602877003E-2</v>
      </c>
      <c r="Z163" s="13">
        <v>0.184711222757171</v>
      </c>
      <c r="AA163" s="13">
        <v>0.38568590557455601</v>
      </c>
      <c r="AB163" s="10">
        <v>0.23875425693448499</v>
      </c>
      <c r="AC163" s="13">
        <v>0.100688171197395</v>
      </c>
      <c r="AD163" s="61">
        <v>2.2211680348656698E-2</v>
      </c>
      <c r="AE163" s="61">
        <v>2.2346611049144E-2</v>
      </c>
      <c r="AF163" s="61">
        <v>2.09208333745379E-2</v>
      </c>
      <c r="AG163" s="61">
        <v>1.8569306472208499E-2</v>
      </c>
    </row>
    <row r="164" spans="1:33" x14ac:dyDescent="0.3">
      <c r="A164" s="124">
        <v>45703</v>
      </c>
      <c r="B164" s="9">
        <v>296</v>
      </c>
      <c r="C164" s="13">
        <v>0.169651696485762</v>
      </c>
      <c r="D164" s="13">
        <v>0.30512647601515303</v>
      </c>
      <c r="E164" s="13">
        <v>0.38719731060421603</v>
      </c>
      <c r="F164" s="13">
        <v>0.121108784233669</v>
      </c>
      <c r="G164" s="13">
        <v>1.2639258870453E-2</v>
      </c>
      <c r="H164" s="9">
        <v>-24.9021283506051</v>
      </c>
      <c r="J164" s="13">
        <v>0.13918038762867799</v>
      </c>
      <c r="K164" s="13">
        <v>0.345846613641141</v>
      </c>
      <c r="L164" s="13">
        <v>0.40260026756821099</v>
      </c>
      <c r="M164" s="10">
        <v>0.102903129995562</v>
      </c>
      <c r="N164" s="13">
        <v>5.1931273756609204E-3</v>
      </c>
      <c r="O164" s="9">
        <v>-25.545900207580701</v>
      </c>
      <c r="Q164" s="13">
        <v>4.0548376772763899E-2</v>
      </c>
      <c r="R164" s="13">
        <v>0.17367817347195</v>
      </c>
      <c r="S164" s="13">
        <v>0.48168330567159501</v>
      </c>
      <c r="T164" s="10">
        <v>0.22935865273780501</v>
      </c>
      <c r="U164" s="13">
        <v>6.5047256014786406E-2</v>
      </c>
      <c r="V164" s="61">
        <v>2.1899880048376001E-2</v>
      </c>
      <c r="W164" s="61">
        <v>3.2578728765073797E-2</v>
      </c>
      <c r="Y164" s="13">
        <v>8.1504881347777502E-2</v>
      </c>
      <c r="Z164" s="13">
        <v>0.18157476246602799</v>
      </c>
      <c r="AA164" s="13">
        <v>0.35586562628910501</v>
      </c>
      <c r="AB164" s="10">
        <v>0.23864469880328601</v>
      </c>
      <c r="AC164" s="13">
        <v>0.12844932197195699</v>
      </c>
      <c r="AD164" s="61">
        <v>2.2739962169275402E-2</v>
      </c>
      <c r="AE164" s="61">
        <v>2.2836585269289299E-2</v>
      </c>
      <c r="AF164" s="61">
        <v>2.1842429951158999E-2</v>
      </c>
      <c r="AG164" s="61">
        <v>1.95525086247198E-2</v>
      </c>
    </row>
    <row r="165" spans="1:33" x14ac:dyDescent="0.3">
      <c r="A165" s="124">
        <v>45733</v>
      </c>
      <c r="B165" s="9">
        <v>277</v>
      </c>
      <c r="C165" s="13">
        <v>0.13309575938142701</v>
      </c>
      <c r="D165" s="13">
        <v>0.31489473572063997</v>
      </c>
      <c r="E165" s="13">
        <v>0.44583303791488998</v>
      </c>
      <c r="F165" s="13">
        <v>0.10055942382390801</v>
      </c>
      <c r="G165" s="13">
        <v>5.6170431591349599E-3</v>
      </c>
      <c r="H165" s="9">
        <v>-23.4646372170658</v>
      </c>
      <c r="J165" s="13">
        <v>0.123962752717466</v>
      </c>
      <c r="K165" s="13">
        <v>0.31812407486755501</v>
      </c>
      <c r="L165" s="13">
        <v>0.46644619193908898</v>
      </c>
      <c r="M165" s="10">
        <v>9.1466980475890206E-2</v>
      </c>
      <c r="N165" s="13">
        <v>0</v>
      </c>
      <c r="O165" s="9">
        <v>-23.729129991329899</v>
      </c>
      <c r="Q165" s="13">
        <v>2.24621656269209E-2</v>
      </c>
      <c r="R165" s="13">
        <v>0.179857945590673</v>
      </c>
      <c r="S165" s="13">
        <v>0.44530712059802602</v>
      </c>
      <c r="T165" s="10">
        <v>0.27153797303069599</v>
      </c>
      <c r="U165" s="13">
        <v>7.77189187282879E-2</v>
      </c>
      <c r="V165" s="61">
        <v>2.39815531443472E-2</v>
      </c>
      <c r="W165" s="61">
        <v>3.2444970061434701E-2</v>
      </c>
      <c r="Y165" s="13">
        <v>5.0748073993506899E-2</v>
      </c>
      <c r="Z165" s="13">
        <v>0.17929435846637301</v>
      </c>
      <c r="AA165" s="13">
        <v>0.35598307070028201</v>
      </c>
      <c r="AB165" s="10">
        <v>0.25552473988911401</v>
      </c>
      <c r="AC165" s="13">
        <v>0.14229591257772001</v>
      </c>
      <c r="AD165" s="61">
        <v>2.4863444284363299E-2</v>
      </c>
      <c r="AE165" s="61">
        <v>2.5059815600101301E-2</v>
      </c>
      <c r="AF165" s="61">
        <v>2.4356618723636501E-2</v>
      </c>
      <c r="AG165" s="61">
        <v>2.1749521287698699E-2</v>
      </c>
    </row>
    <row r="166" spans="1:33" x14ac:dyDescent="0.3">
      <c r="A166" s="124">
        <v>45766</v>
      </c>
      <c r="B166" s="9">
        <v>317</v>
      </c>
      <c r="C166" s="13">
        <v>0.183009134044199</v>
      </c>
      <c r="D166" s="13">
        <v>0.30764445684510999</v>
      </c>
      <c r="E166" s="13">
        <v>0.39569050968726699</v>
      </c>
      <c r="F166" s="13">
        <v>8.7805768362046094E-2</v>
      </c>
      <c r="G166" s="13">
        <v>1.5830453360190899E-2</v>
      </c>
      <c r="H166" s="9">
        <v>-27.709802492554001</v>
      </c>
      <c r="J166" s="13">
        <v>0.14552548815313099</v>
      </c>
      <c r="K166" s="13">
        <v>0.38739426275821698</v>
      </c>
      <c r="L166" s="13">
        <v>0.38354937572293402</v>
      </c>
      <c r="M166" s="10">
        <v>6.83116671281703E-2</v>
      </c>
      <c r="N166" s="13">
        <v>5.1995285363614797E-3</v>
      </c>
      <c r="O166" s="9">
        <v>-29.986725743179299</v>
      </c>
      <c r="Q166" s="13">
        <v>3.28786004227654E-2</v>
      </c>
      <c r="R166" s="13">
        <v>0.16860800316228</v>
      </c>
      <c r="S166" s="13">
        <v>0.49529494814929398</v>
      </c>
      <c r="T166" s="10">
        <v>0.20111269806941501</v>
      </c>
      <c r="U166" s="13">
        <v>8.3084254344523295E-2</v>
      </c>
      <c r="V166" s="61">
        <v>2.2277890137978599E-2</v>
      </c>
      <c r="W166" s="61">
        <v>3.26408211103777E-2</v>
      </c>
      <c r="Y166" s="13">
        <v>5.4149688173390602E-2</v>
      </c>
      <c r="Z166" s="13">
        <v>0.156483579362028</v>
      </c>
      <c r="AA166" s="13">
        <v>0.29467045468020198</v>
      </c>
      <c r="AB166" s="10">
        <v>0.23624912956781499</v>
      </c>
      <c r="AC166" s="13">
        <v>0.22293134484607399</v>
      </c>
      <c r="AD166" s="61">
        <v>2.7636261203613299E-2</v>
      </c>
      <c r="AE166" s="61">
        <v>2.78204257252898E-2</v>
      </c>
      <c r="AF166" s="61">
        <v>2.6795614605016501E-2</v>
      </c>
      <c r="AG166" s="61">
        <v>1.9881553205208201E-2</v>
      </c>
    </row>
    <row r="167" spans="1:33" x14ac:dyDescent="0.3">
      <c r="A167" s="124">
        <v>45794</v>
      </c>
      <c r="B167" s="9">
        <v>356</v>
      </c>
      <c r="C167" s="13">
        <v>0.16009456623323901</v>
      </c>
      <c r="D167" s="13">
        <v>0.363359522573734</v>
      </c>
      <c r="E167" s="13">
        <v>0.35474549508500802</v>
      </c>
      <c r="F167" s="13">
        <v>0.108276166638753</v>
      </c>
      <c r="G167" s="13">
        <v>1.3524249469266499E-2</v>
      </c>
      <c r="H167" s="9">
        <v>-27.411199473146301</v>
      </c>
      <c r="J167" s="13">
        <v>0.15448331546378699</v>
      </c>
      <c r="K167" s="13">
        <v>0.37360410580051101</v>
      </c>
      <c r="L167" s="13">
        <v>0.40384030943869398</v>
      </c>
      <c r="M167" s="10">
        <v>6.12330138046338E-2</v>
      </c>
      <c r="N167" s="13">
        <v>4.5155393110437999E-3</v>
      </c>
      <c r="O167" s="9">
        <v>-30.615332215068101</v>
      </c>
      <c r="Q167" s="13">
        <v>4.5421836064365201E-2</v>
      </c>
      <c r="R167" s="13">
        <v>0.14766884512298301</v>
      </c>
      <c r="S167" s="13">
        <v>0.48430804775729103</v>
      </c>
      <c r="T167" s="10">
        <v>0.21363654218794201</v>
      </c>
      <c r="U167" s="13">
        <v>9.9913800877463099E-2</v>
      </c>
      <c r="V167" s="61">
        <v>2.3318013974023999E-2</v>
      </c>
      <c r="W167" s="61">
        <v>3.6474906944966898E-2</v>
      </c>
      <c r="Y167" s="13">
        <v>5.7691290962110502E-2</v>
      </c>
      <c r="Z167" s="13">
        <v>0.16598527828435</v>
      </c>
      <c r="AA167" s="13">
        <v>0.30731284663806502</v>
      </c>
      <c r="AB167" s="10">
        <v>0.24087925641006</v>
      </c>
      <c r="AC167" s="13">
        <v>0.18021309512408601</v>
      </c>
      <c r="AD167" s="61">
        <v>2.5440387077366601E-2</v>
      </c>
      <c r="AE167" s="61">
        <v>2.53198050606608E-2</v>
      </c>
      <c r="AF167" s="61">
        <v>2.5141021655396199E-2</v>
      </c>
      <c r="AG167" s="61">
        <v>2.16686675389769E-2</v>
      </c>
    </row>
    <row r="168" spans="1:33" x14ac:dyDescent="0.3">
      <c r="A168" s="124">
        <v>45822</v>
      </c>
      <c r="B168" s="9">
        <v>367</v>
      </c>
      <c r="C168" s="13">
        <v>0.145900105459074</v>
      </c>
      <c r="D168" s="13">
        <v>0.34820495222933301</v>
      </c>
      <c r="E168" s="13">
        <v>0.38221747472518203</v>
      </c>
      <c r="F168" s="13">
        <v>0.113702105854113</v>
      </c>
      <c r="G168" s="13">
        <v>9.9753617322977193E-3</v>
      </c>
      <c r="H168" s="9">
        <v>-25.317616691438602</v>
      </c>
      <c r="J168" s="13">
        <v>0.12784715583339601</v>
      </c>
      <c r="K168" s="13">
        <v>0.39175187594037097</v>
      </c>
      <c r="L168" s="13">
        <v>0.39702235567149402</v>
      </c>
      <c r="M168" s="10">
        <v>8.3378612554738801E-2</v>
      </c>
      <c r="N168" s="13">
        <v>0</v>
      </c>
      <c r="O168" s="9">
        <v>-28.203378752621202</v>
      </c>
      <c r="Q168" s="13">
        <v>3.2036508917416502E-2</v>
      </c>
      <c r="R168" s="13">
        <v>0.20952469735776599</v>
      </c>
      <c r="S168" s="13">
        <v>0.41739296485178001</v>
      </c>
      <c r="T168" s="10">
        <v>0.24869307349283601</v>
      </c>
      <c r="U168" s="13">
        <v>9.03553253270932E-2</v>
      </c>
      <c r="V168" s="61">
        <v>2.30761715780263E-2</v>
      </c>
      <c r="W168" s="61">
        <v>3.6938653270748099E-2</v>
      </c>
      <c r="Y168" s="13">
        <v>5.9307109612016601E-2</v>
      </c>
      <c r="Z168" s="13">
        <v>0.19760661850706801</v>
      </c>
      <c r="AA168" s="13">
        <v>0.33250779080250098</v>
      </c>
      <c r="AB168" s="10">
        <v>0.23267408966810499</v>
      </c>
      <c r="AC168" s="13">
        <v>0.15677348406529901</v>
      </c>
      <c r="AD168" s="61">
        <v>2.4177386254451799E-2</v>
      </c>
      <c r="AE168" s="61">
        <v>2.43299930217288E-2</v>
      </c>
      <c r="AF168" s="61">
        <v>2.3434925133250201E-2</v>
      </c>
      <c r="AG168" s="61">
        <v>2.17634404391071E-2</v>
      </c>
    </row>
    <row r="169" spans="1:33" x14ac:dyDescent="0.3">
      <c r="A169" s="124">
        <v>45857</v>
      </c>
      <c r="B169" s="9">
        <v>454</v>
      </c>
      <c r="C169" s="13">
        <v>0.15065006623704799</v>
      </c>
      <c r="D169" s="13">
        <v>0.34592908993260701</v>
      </c>
      <c r="E169" s="13">
        <v>0.33923640812737899</v>
      </c>
      <c r="F169" s="13">
        <v>0.122748769618159</v>
      </c>
      <c r="G169" s="13">
        <v>7.2191633644716801E-3</v>
      </c>
      <c r="H169" s="9">
        <v>-25.50210630298</v>
      </c>
      <c r="J169" s="13">
        <v>0.14756915516600499</v>
      </c>
      <c r="K169" s="13">
        <v>0.37597556656744302</v>
      </c>
      <c r="L169" s="13">
        <v>0.365361109334916</v>
      </c>
      <c r="M169" s="10">
        <v>7.3224152061095393E-2</v>
      </c>
      <c r="N169" s="13">
        <v>3.65351415020516E-3</v>
      </c>
      <c r="O169" s="9">
        <v>-29.529134826897302</v>
      </c>
      <c r="Q169" s="13">
        <v>4.5257358089275002E-2</v>
      </c>
      <c r="R169" s="13">
        <v>0.156318473701342</v>
      </c>
      <c r="S169" s="13">
        <v>0.44553895782547198</v>
      </c>
      <c r="T169" s="10">
        <v>0.19401081079162</v>
      </c>
      <c r="U169" s="13">
        <v>0.11662311982277</v>
      </c>
      <c r="V169" s="61">
        <v>2.2763451615754899E-2</v>
      </c>
      <c r="W169" s="61">
        <v>3.8651078006761798E-2</v>
      </c>
      <c r="Y169" s="13">
        <v>5.69818369494186E-2</v>
      </c>
      <c r="Z169" s="13">
        <v>0.17103350259883299</v>
      </c>
      <c r="AA169" s="13">
        <v>0.33026702493896098</v>
      </c>
      <c r="AB169" s="10">
        <v>0.22868391621332701</v>
      </c>
      <c r="AC169" s="13">
        <v>0.13774856440238001</v>
      </c>
      <c r="AD169" s="61">
        <v>2.2877974272466701E-2</v>
      </c>
      <c r="AE169" s="61">
        <v>2.2541724346109401E-2</v>
      </c>
      <c r="AF169" s="61">
        <v>2.2429904569675401E-2</v>
      </c>
      <c r="AG169" s="61">
        <v>2.2416159328703601E-2</v>
      </c>
    </row>
    <row r="170" spans="1:33" x14ac:dyDescent="0.3">
      <c r="A170" s="124">
        <v>45885</v>
      </c>
      <c r="B170" s="9">
        <v>505</v>
      </c>
      <c r="C170" s="13">
        <v>0.146095666450446</v>
      </c>
      <c r="D170" s="13">
        <v>0.35059893310004703</v>
      </c>
      <c r="E170" s="13">
        <v>0.34877751465172702</v>
      </c>
      <c r="F170" s="13">
        <v>0.139283632342632</v>
      </c>
      <c r="G170" s="13">
        <v>1.14994523968973E-2</v>
      </c>
      <c r="H170" s="9">
        <v>-24.025386443225599</v>
      </c>
      <c r="J170" s="13">
        <v>0.14672814570270701</v>
      </c>
      <c r="K170" s="13">
        <v>0.37726789683411999</v>
      </c>
      <c r="L170" s="13">
        <v>0.355816647946605</v>
      </c>
      <c r="M170" s="10">
        <v>0.107915639843496</v>
      </c>
      <c r="N170" s="13">
        <v>6.1236312931722903E-3</v>
      </c>
      <c r="O170" s="9">
        <v>-27.5280642904846</v>
      </c>
      <c r="Q170" s="13">
        <v>4.21852050225964E-2</v>
      </c>
      <c r="R170" s="13">
        <v>0.203965207773286</v>
      </c>
      <c r="S170" s="13">
        <v>0.39355578572829403</v>
      </c>
      <c r="T170" s="10">
        <v>0.26225326430874202</v>
      </c>
      <c r="U170" s="13">
        <v>8.4655732685466695E-2</v>
      </c>
      <c r="V170" s="61">
        <v>2.2596886147591599E-2</v>
      </c>
      <c r="W170" s="61">
        <v>3.8120845428741099E-2</v>
      </c>
      <c r="Y170" s="13">
        <v>5.8834774745647203E-2</v>
      </c>
      <c r="Z170" s="13">
        <v>0.208741138354958</v>
      </c>
      <c r="AA170" s="13">
        <v>0.335940201357176</v>
      </c>
      <c r="AB170" s="10">
        <v>0.22952725948306499</v>
      </c>
      <c r="AC170" s="13">
        <v>0.131226718512372</v>
      </c>
      <c r="AD170" s="61">
        <v>2.2596802022295501E-2</v>
      </c>
      <c r="AE170" s="61">
        <v>2.2468778310541102E-2</v>
      </c>
      <c r="AF170" s="61">
        <v>2.1660163528375999E-2</v>
      </c>
      <c r="AG170" s="61">
        <v>2.1329951141266599E-2</v>
      </c>
    </row>
    <row r="171" spans="1:33" x14ac:dyDescent="0.3">
      <c r="A171" s="124">
        <v>45913</v>
      </c>
      <c r="B171" s="89">
        <v>435</v>
      </c>
      <c r="C171" s="87">
        <v>0.153016424128922</v>
      </c>
      <c r="D171" s="13">
        <v>0.35802150790183801</v>
      </c>
      <c r="E171" s="13">
        <v>0.36772526139202999</v>
      </c>
      <c r="F171" s="13">
        <v>0.11191200868372</v>
      </c>
      <c r="G171" s="13">
        <v>9.3247978934901006E-3</v>
      </c>
      <c r="H171" s="9">
        <v>-26.674637584448998</v>
      </c>
      <c r="I171" s="9"/>
      <c r="J171" s="13">
        <v>0.149699622566623</v>
      </c>
      <c r="K171" s="13">
        <v>0.40003172800159098</v>
      </c>
      <c r="L171" s="13">
        <v>0.379889370802869</v>
      </c>
      <c r="M171" s="10">
        <v>6.6389800492857601E-2</v>
      </c>
      <c r="N171" s="13">
        <v>3.9894781360590098E-3</v>
      </c>
      <c r="O171" s="9">
        <v>-31.253110818493099</v>
      </c>
      <c r="Q171" s="13">
        <v>3.5092503269000201E-2</v>
      </c>
      <c r="R171" s="13">
        <v>0.19033344381262199</v>
      </c>
      <c r="S171" s="13">
        <v>0.40911104224679301</v>
      </c>
      <c r="T171" s="10">
        <v>0.25242422146159899</v>
      </c>
      <c r="U171" s="13">
        <v>0.109049311073926</v>
      </c>
      <c r="V171" s="61">
        <v>2.4120298302455399E-2</v>
      </c>
      <c r="W171" s="61">
        <v>3.90027868553273E-2</v>
      </c>
      <c r="X171" s="13"/>
      <c r="Y171" s="13">
        <v>6.4932790434660895E-2</v>
      </c>
      <c r="Z171" s="13">
        <v>0.21254807936638401</v>
      </c>
      <c r="AA171" s="13">
        <v>0.32989315478713599</v>
      </c>
      <c r="AB171" s="10">
        <v>0.22722493367858099</v>
      </c>
      <c r="AC171" s="13">
        <v>0.13633045886824899</v>
      </c>
      <c r="AD171" s="61">
        <v>2.2568032166287701E-2</v>
      </c>
      <c r="AE171" s="61">
        <v>2.2556376748258399E-2</v>
      </c>
      <c r="AF171" s="61">
        <v>2.1284614996674101E-2</v>
      </c>
      <c r="AG171" s="61">
        <v>2.11194289777712E-2</v>
      </c>
    </row>
    <row r="172" spans="1:33" x14ac:dyDescent="0.3">
      <c r="A172" s="124">
        <v>45948</v>
      </c>
      <c r="B172" s="89">
        <v>501</v>
      </c>
      <c r="C172" s="87">
        <v>0.174487825405481</v>
      </c>
      <c r="D172" s="13">
        <v>0.34738825892596698</v>
      </c>
      <c r="E172" s="13">
        <v>0.30140701370661099</v>
      </c>
      <c r="F172" s="13">
        <v>0.16126074649157901</v>
      </c>
      <c r="G172" s="13">
        <v>1.45474806560634E-2</v>
      </c>
      <c r="H172" s="9">
        <v>-25.300410096661199</v>
      </c>
      <c r="J172" s="13">
        <v>0.160093579309801</v>
      </c>
      <c r="K172" s="13">
        <v>0.37651233737248302</v>
      </c>
      <c r="L172" s="13">
        <v>0.36657670360195199</v>
      </c>
      <c r="M172" s="10">
        <v>9.6817379715763999E-2</v>
      </c>
      <c r="N172" s="13">
        <v>0</v>
      </c>
      <c r="O172" s="9">
        <v>-29.994105813815999</v>
      </c>
      <c r="Q172" s="13">
        <v>3.5393319571121198E-2</v>
      </c>
      <c r="R172" s="13">
        <v>0.16305356841528101</v>
      </c>
      <c r="S172" s="13">
        <v>0.43831762739869701</v>
      </c>
      <c r="T172" s="10">
        <v>0.27546091986994498</v>
      </c>
      <c r="U172" s="13">
        <v>8.4356011501593206E-2</v>
      </c>
      <c r="V172" s="61">
        <v>2.4138283641444901E-2</v>
      </c>
      <c r="W172" s="61">
        <v>3.4925491175215997E-2</v>
      </c>
      <c r="X172" s="13"/>
      <c r="Y172" s="13">
        <v>6.4317758678372999E-2</v>
      </c>
      <c r="Z172" s="13">
        <v>0.189624519846948</v>
      </c>
      <c r="AA172" s="13">
        <v>0.379716414971358</v>
      </c>
      <c r="AB172" s="10">
        <v>0.23119460651752599</v>
      </c>
      <c r="AC172" s="13">
        <v>0.119716691047488</v>
      </c>
      <c r="AD172" s="61">
        <v>2.2738758849409998E-2</v>
      </c>
      <c r="AE172" s="61">
        <v>2.2809446790692699E-2</v>
      </c>
      <c r="AF172" s="61">
        <v>2.19999389813379E-2</v>
      </c>
      <c r="AG172" s="61">
        <v>2.0914727088530601E-2</v>
      </c>
    </row>
    <row r="173" spans="1:33" x14ac:dyDescent="0.3">
      <c r="A173" s="124">
        <v>45976</v>
      </c>
      <c r="B173" s="89">
        <v>465</v>
      </c>
      <c r="C173" s="87">
        <v>0.14112615673609599</v>
      </c>
      <c r="D173" s="13">
        <v>0.35905731754134601</v>
      </c>
      <c r="E173" s="13">
        <v>0.328022287271371</v>
      </c>
      <c r="F173" s="13">
        <v>0.16427410173836099</v>
      </c>
      <c r="G173" s="13">
        <v>7.5201367128250596E-3</v>
      </c>
      <c r="H173" s="9">
        <v>-23.099762792476401</v>
      </c>
      <c r="J173" s="13">
        <v>0.152245395551628</v>
      </c>
      <c r="K173" s="13">
        <v>0.36640950088670599</v>
      </c>
      <c r="L173" s="13">
        <v>0.376715413568392</v>
      </c>
      <c r="M173" s="10">
        <v>0.102106290805542</v>
      </c>
      <c r="N173" s="13">
        <v>2.5233991877315299E-3</v>
      </c>
      <c r="O173" s="9">
        <v>-28.187360140447801</v>
      </c>
      <c r="Q173" s="13">
        <v>6.1187890432000902E-2</v>
      </c>
      <c r="R173" s="13">
        <v>0.13747842515617301</v>
      </c>
      <c r="S173" s="13">
        <v>0.45332890600145798</v>
      </c>
      <c r="T173" s="10">
        <v>0.25884478781102599</v>
      </c>
      <c r="U173" s="13">
        <v>8.4512130212476694E-2</v>
      </c>
      <c r="V173" s="61">
        <v>2.3267339636578802E-2</v>
      </c>
      <c r="W173" s="61">
        <v>3.8031674610645202E-2</v>
      </c>
      <c r="Y173" s="13">
        <v>6.3971622269267406E-2</v>
      </c>
      <c r="Z173" s="13">
        <v>0.19063826734046499</v>
      </c>
      <c r="AA173" s="13">
        <v>0.368776083209158</v>
      </c>
      <c r="AB173" s="10">
        <v>0.223983928747749</v>
      </c>
      <c r="AC173" s="13">
        <v>0.11159768127915801</v>
      </c>
      <c r="AD173" s="61">
        <v>2.1751307245457201E-2</v>
      </c>
      <c r="AE173" s="61">
        <v>2.16808022819216E-2</v>
      </c>
      <c r="AF173" s="61">
        <v>2.02211678886682E-2</v>
      </c>
      <c r="AG173" s="61">
        <v>2.14086708705893E-2</v>
      </c>
    </row>
    <row r="174" spans="1:33" x14ac:dyDescent="0.3">
      <c r="A174" s="124">
        <v>46004</v>
      </c>
      <c r="B174" s="89">
        <v>435</v>
      </c>
      <c r="C174" s="87">
        <v>0.13355678960459</v>
      </c>
      <c r="D174" s="13">
        <v>0.33231482678190499</v>
      </c>
      <c r="E174" s="13">
        <v>0.39081979913934201</v>
      </c>
      <c r="F174" s="13">
        <v>0.124535138794636</v>
      </c>
      <c r="G174" s="13">
        <v>1.8773445679526799E-2</v>
      </c>
      <c r="H174" s="9">
        <v>-21.867318791869799</v>
      </c>
      <c r="J174" s="13">
        <v>0.12698417698539999</v>
      </c>
      <c r="K174" s="13">
        <v>0.37898380752897398</v>
      </c>
      <c r="L174" s="13">
        <v>0.40534644163767303</v>
      </c>
      <c r="M174" s="10">
        <v>8.5078370766636394E-2</v>
      </c>
      <c r="N174" s="13">
        <v>3.6072030813163198E-3</v>
      </c>
      <c r="O174" s="9">
        <v>-27.0329692285252</v>
      </c>
      <c r="Q174" s="13">
        <v>4.2841888203608999E-2</v>
      </c>
      <c r="R174" s="13">
        <v>0.13203684180269101</v>
      </c>
      <c r="S174" s="13">
        <v>0.49381347571140899</v>
      </c>
      <c r="T174" s="10">
        <v>0.24780108123782499</v>
      </c>
      <c r="U174" s="13">
        <v>8.3506713044465802E-2</v>
      </c>
      <c r="V174" s="61">
        <v>2.3941877782337001E-2</v>
      </c>
      <c r="W174" s="61">
        <v>3.38554530762245E-2</v>
      </c>
      <c r="Y174" s="13">
        <v>5.5509399403374203E-2</v>
      </c>
      <c r="Z174" s="13">
        <v>0.19344394639603699</v>
      </c>
      <c r="AA174" s="13">
        <v>0.39359734976576699</v>
      </c>
      <c r="AB174" s="10">
        <v>0.22235800224868599</v>
      </c>
      <c r="AC174" s="13">
        <v>0.113017895120121</v>
      </c>
      <c r="AD174" s="61">
        <v>2.2437152804402598E-2</v>
      </c>
      <c r="AE174" s="61">
        <v>2.2426931119909298E-2</v>
      </c>
      <c r="AF174" s="61">
        <v>2.07845230465626E-2</v>
      </c>
      <c r="AG174" s="61">
        <v>2.0240177680448099E-2</v>
      </c>
    </row>
    <row r="175" spans="1:33" x14ac:dyDescent="0.3">
      <c r="A175" s="124">
        <v>46038</v>
      </c>
      <c r="B175" s="9">
        <v>436</v>
      </c>
      <c r="C175" s="13">
        <v>0.12292981892824173</v>
      </c>
      <c r="D175" s="13">
        <v>0.29665195941925049</v>
      </c>
      <c r="E175" s="13">
        <v>0.39295241236686707</v>
      </c>
      <c r="F175" s="13">
        <v>0.17086715996265411</v>
      </c>
      <c r="G175" s="13">
        <v>1.6598587855696678E-2</v>
      </c>
      <c r="H175" s="9">
        <v>-16.80908203125</v>
      </c>
      <c r="J175" s="13">
        <v>0.12923522293567657</v>
      </c>
      <c r="K175" s="13">
        <v>0.34543132781982422</v>
      </c>
      <c r="L175" s="13">
        <v>0.40835723280906677</v>
      </c>
      <c r="M175" s="10">
        <v>0.11490420997142792</v>
      </c>
      <c r="N175" s="13">
        <v>2.0720467437058687E-3</v>
      </c>
      <c r="O175" s="9">
        <v>-24.080385208129883</v>
      </c>
      <c r="Q175" s="13">
        <v>3.8218334317207336E-2</v>
      </c>
      <c r="R175" s="13">
        <v>0.19689486920833588</v>
      </c>
      <c r="S175" s="13">
        <v>0.42760807275772095</v>
      </c>
      <c r="T175" s="10">
        <v>0.24956323206424713</v>
      </c>
      <c r="U175" s="13">
        <v>8.7715499103069305E-2</v>
      </c>
      <c r="V175" s="61">
        <v>2.2763296961784363E-2</v>
      </c>
      <c r="W175" s="61">
        <v>3.7094961851835251E-2</v>
      </c>
      <c r="Y175" s="13">
        <v>7.0295803248882294E-2</v>
      </c>
      <c r="Z175" s="13">
        <v>0.24560055136680603</v>
      </c>
      <c r="AA175" s="13">
        <v>0.37313008308410645</v>
      </c>
      <c r="AB175" s="10">
        <v>0.2025848925113678</v>
      </c>
      <c r="AC175" s="13">
        <v>0.10838879644870758</v>
      </c>
      <c r="AD175" s="61">
        <v>2.0009789615869522E-2</v>
      </c>
      <c r="AE175" s="61">
        <v>1.9999999552965164E-2</v>
      </c>
      <c r="AF175" s="61">
        <v>1.9999999552965164E-2</v>
      </c>
      <c r="AG175" s="61">
        <v>1.9406618550419807E-2</v>
      </c>
    </row>
    <row r="176" spans="1:33" x14ac:dyDescent="0.3">
      <c r="A176" s="124">
        <v>46066</v>
      </c>
      <c r="B176" s="9">
        <v>477</v>
      </c>
      <c r="C176" s="13">
        <v>0.11877431720495224</v>
      </c>
      <c r="D176" s="13">
        <v>0.27995637059211731</v>
      </c>
      <c r="E176" s="13">
        <v>0.41926348209381104</v>
      </c>
      <c r="F176" s="13">
        <v>0.15463730692863464</v>
      </c>
      <c r="G176" s="13">
        <v>2.7368569746613503E-2</v>
      </c>
      <c r="H176" s="9">
        <v>-15.406525611877441</v>
      </c>
      <c r="J176" s="13">
        <v>0.12123110890388489</v>
      </c>
      <c r="K176" s="13">
        <v>0.31938481330871582</v>
      </c>
      <c r="L176" s="13">
        <v>0.45860192179679871</v>
      </c>
      <c r="M176" s="10">
        <v>9.4442367553710938E-2</v>
      </c>
      <c r="N176" s="13">
        <v>6.3397795893251896E-3</v>
      </c>
      <c r="O176" s="9">
        <v>-22.736255645751953</v>
      </c>
      <c r="Q176" s="13">
        <v>4.467000812292099E-2</v>
      </c>
      <c r="R176" s="13">
        <v>0.21578674018383026</v>
      </c>
      <c r="S176" s="13">
        <v>0.4723343551158905</v>
      </c>
      <c r="T176" s="10">
        <v>0.19346141815185547</v>
      </c>
      <c r="U176" s="13">
        <v>7.3747441172599792E-2</v>
      </c>
      <c r="V176" s="61">
        <v>2.0577147603034973E-2</v>
      </c>
      <c r="W176" s="61">
        <v>3.5267312079668045E-2</v>
      </c>
      <c r="Y176" s="13">
        <v>6.7523926496505737E-2</v>
      </c>
      <c r="Z176" s="13">
        <v>0.24680082499980927</v>
      </c>
      <c r="AA176" s="13">
        <v>0.39152199029922485</v>
      </c>
      <c r="AB176" s="10">
        <v>0.21037741005420685</v>
      </c>
      <c r="AC176" s="13">
        <v>8.3775855600833893E-2</v>
      </c>
      <c r="AD176" s="61">
        <v>1.9396068528294563E-2</v>
      </c>
      <c r="AE176" s="61">
        <v>1.9999999552965164E-2</v>
      </c>
      <c r="AF176" s="61">
        <v>1.9999999552965164E-2</v>
      </c>
      <c r="AG176" s="61">
        <v>2.0925089716911316E-2</v>
      </c>
    </row>
    <row r="177" spans="1:33" x14ac:dyDescent="0.3">
      <c r="A177" s="124">
        <v>46094</v>
      </c>
      <c r="B177" s="89">
        <v>390</v>
      </c>
      <c r="C177" s="87">
        <v>0.12567466497421265</v>
      </c>
      <c r="D177" s="13">
        <v>0.27673423290252686</v>
      </c>
      <c r="E177" s="13">
        <v>0.42723584175109863</v>
      </c>
      <c r="F177" s="13">
        <v>0.15902461111545563</v>
      </c>
      <c r="G177" s="13">
        <v>1.1330651119351387E-2</v>
      </c>
      <c r="H177" s="9">
        <v>-17.319883346557617</v>
      </c>
      <c r="I177" s="9"/>
      <c r="J177" s="13">
        <v>0.10742462426424026</v>
      </c>
      <c r="K177" s="13">
        <v>0.34494480490684509</v>
      </c>
      <c r="L177" s="13">
        <v>0.4693416953086853</v>
      </c>
      <c r="M177" s="10">
        <v>7.0668227970600128E-2</v>
      </c>
      <c r="N177" s="13">
        <v>7.6206452213227749E-3</v>
      </c>
      <c r="O177" s="9">
        <v>-23.654260635375977</v>
      </c>
      <c r="Q177" s="13">
        <v>5.1031965762376785E-2</v>
      </c>
      <c r="R177" s="13">
        <v>0.17349943518638611</v>
      </c>
      <c r="S177" s="13">
        <v>0.54941713809967041</v>
      </c>
      <c r="T177" s="10">
        <v>0.17252607643604279</v>
      </c>
      <c r="U177" s="13">
        <v>5.3525414317846298E-2</v>
      </c>
      <c r="V177" s="61">
        <v>1.9958488643169403E-2</v>
      </c>
      <c r="W177" s="61">
        <v>3.0571037903428078E-2</v>
      </c>
      <c r="X177" s="13"/>
      <c r="Y177" s="13">
        <v>6.1463970690965652E-2</v>
      </c>
      <c r="Z177" s="13">
        <v>0.21606233716011047</v>
      </c>
      <c r="AA177" s="13">
        <v>0.40255701541900635</v>
      </c>
      <c r="AB177" s="10">
        <v>0.22070175409317017</v>
      </c>
      <c r="AC177" s="13">
        <v>9.9214918911457062E-2</v>
      </c>
      <c r="AD177" s="61">
        <v>2.1167714148759842E-2</v>
      </c>
      <c r="AE177" s="61">
        <v>2.0999999716877937E-2</v>
      </c>
      <c r="AF177" s="61">
        <v>1.9999999552965164E-2</v>
      </c>
      <c r="AG177" s="61">
        <v>2.024436742067337E-2</v>
      </c>
    </row>
    <row r="178" spans="1:33" x14ac:dyDescent="0.3">
      <c r="A178" s="124">
        <v>46129</v>
      </c>
      <c r="B178" s="89">
        <v>455</v>
      </c>
      <c r="C178" s="87">
        <v>0.10311324894428253</v>
      </c>
      <c r="D178" s="13">
        <v>0.31379753351211548</v>
      </c>
      <c r="E178" s="13">
        <v>0.38364514708518982</v>
      </c>
      <c r="F178" s="13">
        <v>0.17609426379203796</v>
      </c>
      <c r="G178" s="13">
        <v>2.334984764456749E-2</v>
      </c>
      <c r="H178" s="9">
        <v>-14.545707702636719</v>
      </c>
      <c r="J178" s="13">
        <v>0.13096670806407928</v>
      </c>
      <c r="K178" s="13">
        <v>0.34766197204589844</v>
      </c>
      <c r="L178" s="13">
        <v>0.41230076551437378</v>
      </c>
      <c r="M178" s="10">
        <v>9.3354500830173492E-2</v>
      </c>
      <c r="N178" s="13">
        <v>1.5716014429926872E-2</v>
      </c>
      <c r="O178" s="9">
        <v>-23.420549392700195</v>
      </c>
      <c r="Q178" s="13">
        <v>4.4842731207609177E-2</v>
      </c>
      <c r="R178" s="13">
        <v>0.14942854642868042</v>
      </c>
      <c r="S178" s="13">
        <v>0.43214672803878784</v>
      </c>
      <c r="T178" s="10">
        <v>0.25929909944534302</v>
      </c>
      <c r="U178" s="13">
        <v>0.11428291350603104</v>
      </c>
      <c r="V178" s="61">
        <v>2.4295475333929062E-2</v>
      </c>
      <c r="W178" s="61">
        <v>3.9380304515361786E-2</v>
      </c>
      <c r="X178" s="13"/>
      <c r="Y178" s="13">
        <v>5.0520822405815125E-2</v>
      </c>
      <c r="Z178" s="13">
        <v>0.1989353746175766</v>
      </c>
      <c r="AA178" s="13">
        <v>0.37593653798103333</v>
      </c>
      <c r="AB178" s="10">
        <v>0.25073203444480896</v>
      </c>
      <c r="AC178" s="13">
        <v>0.1238752007484436</v>
      </c>
      <c r="AD178" s="61">
        <v>2.2844964638352394E-2</v>
      </c>
      <c r="AE178" s="61">
        <v>2.4000000208616257E-2</v>
      </c>
      <c r="AF178" s="61">
        <v>1.9999999552965164E-2</v>
      </c>
      <c r="AG178" s="61">
        <v>1.9653653725981712E-2</v>
      </c>
    </row>
    <row r="179" spans="1:33" x14ac:dyDescent="0.3">
      <c r="A179" s="124">
        <v>46157</v>
      </c>
      <c r="B179" s="89">
        <v>430</v>
      </c>
      <c r="C179" s="87">
        <v>0.115206886137121</v>
      </c>
      <c r="D179" s="13">
        <v>0.29456651464071898</v>
      </c>
      <c r="E179" s="13">
        <v>0.39125767316195098</v>
      </c>
      <c r="F179" s="13">
        <v>0.19103694402208199</v>
      </c>
      <c r="G179" s="13">
        <v>7.9319820381279892E-3</v>
      </c>
      <c r="H179" s="9">
        <v>-15.9039689408312</v>
      </c>
      <c r="J179" s="13">
        <v>0.11073660112360199</v>
      </c>
      <c r="K179" s="13">
        <v>0.36194951279495602</v>
      </c>
      <c r="L179" s="13">
        <v>0.42452493519559398</v>
      </c>
      <c r="M179" s="10">
        <v>9.4098202365984304E-2</v>
      </c>
      <c r="N179" s="13">
        <v>6.5815292168099398E-3</v>
      </c>
      <c r="O179" s="9">
        <v>-23.8080727121277</v>
      </c>
      <c r="Q179" s="13">
        <v>2.9956343307479798E-2</v>
      </c>
      <c r="R179" s="13">
        <v>0.189026683047813</v>
      </c>
      <c r="S179" s="13">
        <v>0.43729885912184602</v>
      </c>
      <c r="T179" s="10">
        <v>0.22164976304846001</v>
      </c>
      <c r="U179" s="13">
        <v>0.11034567815994099</v>
      </c>
      <c r="V179" s="61">
        <v>2.36335815278222E-2</v>
      </c>
      <c r="W179" s="61">
        <v>3.7369231304251398E-2</v>
      </c>
      <c r="X179" s="13"/>
      <c r="Y179" s="13">
        <v>4.9695694693397498E-2</v>
      </c>
      <c r="Z179" s="13">
        <v>0.205353905210131</v>
      </c>
      <c r="AA179" s="13">
        <v>0.35401629895696801</v>
      </c>
      <c r="AB179" s="10">
        <v>0.23761416473420099</v>
      </c>
      <c r="AC179" s="13">
        <v>0.13358825563504101</v>
      </c>
      <c r="AD179" s="61">
        <v>2.3606274012741901E-2</v>
      </c>
      <c r="AE179" s="61">
        <v>2.3489170085734899E-2</v>
      </c>
      <c r="AF179" s="61">
        <v>2.28843057592901E-2</v>
      </c>
      <c r="AG179" s="61">
        <v>2.0907865612050901E-2</v>
      </c>
    </row>
    <row r="180" spans="1:33" x14ac:dyDescent="0.3">
      <c r="A180" s="124">
        <v>46185</v>
      </c>
      <c r="B180" s="89">
        <v>395</v>
      </c>
      <c r="C180" s="87">
        <v>0.141986091326083</v>
      </c>
      <c r="D180" s="13">
        <v>0.265220638207946</v>
      </c>
      <c r="E180" s="13">
        <v>0.38690486692862602</v>
      </c>
      <c r="F180" s="13">
        <v>0.190071020921013</v>
      </c>
      <c r="G180" s="13">
        <v>1.1158113780461301E-2</v>
      </c>
      <c r="H180" s="9">
        <v>-16.840278618908801</v>
      </c>
      <c r="J180" s="13">
        <v>0.142496209808881</v>
      </c>
      <c r="K180" s="13">
        <v>0.34469497573684599</v>
      </c>
      <c r="L180" s="13">
        <v>0.393328447340968</v>
      </c>
      <c r="M180" s="10">
        <v>0.108097098626526</v>
      </c>
      <c r="N180" s="13">
        <v>4.5959351149106598E-3</v>
      </c>
      <c r="O180" s="9">
        <v>-25.619921324913101</v>
      </c>
      <c r="Q180" s="13">
        <v>2.8032161333809799E-2</v>
      </c>
      <c r="R180" s="13">
        <v>0.15250745346412101</v>
      </c>
      <c r="S180" s="13">
        <v>0.47634993728028002</v>
      </c>
      <c r="T180" s="10">
        <v>0.224013636691862</v>
      </c>
      <c r="U180" s="13">
        <v>0.106183579920739</v>
      </c>
      <c r="V180" s="61">
        <v>2.4297915781848201E-2</v>
      </c>
      <c r="W180" s="61">
        <v>3.44423008533596E-2</v>
      </c>
      <c r="X180" s="13"/>
      <c r="Y180" s="13">
        <v>4.8505082386121001E-2</v>
      </c>
      <c r="Z180" s="13">
        <v>0.21526669353093</v>
      </c>
      <c r="AA180" s="13">
        <v>0.35308699534722499</v>
      </c>
      <c r="AB180" s="10">
        <v>0.24878028547671899</v>
      </c>
      <c r="AC180" s="13">
        <v>0.12125239815774599</v>
      </c>
      <c r="AD180" s="61">
        <v>2.3317993567755602E-2</v>
      </c>
      <c r="AE180" s="61">
        <v>2.3328867167996498E-2</v>
      </c>
      <c r="AF180" s="61">
        <v>2.2148651358395399E-2</v>
      </c>
      <c r="AG180" s="61">
        <v>2.0428571696269299E-2</v>
      </c>
    </row>
    <row r="181" spans="1:33" x14ac:dyDescent="0.3">
      <c r="A181" s="124">
        <v>46220</v>
      </c>
      <c r="B181" s="89">
        <v>498</v>
      </c>
      <c r="C181" s="87">
        <v>0.114575224276333</v>
      </c>
      <c r="D181" s="13">
        <v>0.266456898666182</v>
      </c>
      <c r="E181" s="13">
        <v>0.43254296881575</v>
      </c>
      <c r="F181" s="13">
        <v>0.16853341949493</v>
      </c>
      <c r="G181" s="13">
        <v>1.26690736916878E-2</v>
      </c>
      <c r="H181" s="9">
        <v>-15.086789017027099</v>
      </c>
      <c r="J181" s="13">
        <v>0.12532430743674999</v>
      </c>
      <c r="K181" s="13">
        <v>0.36043335343260002</v>
      </c>
      <c r="L181" s="13">
        <v>0.42587396144296802</v>
      </c>
      <c r="M181" s="10">
        <v>7.6079540346267793E-2</v>
      </c>
      <c r="N181" s="13">
        <v>7.0664222862981E-3</v>
      </c>
      <c r="O181" s="9">
        <v>-26.043479169361799</v>
      </c>
      <c r="Q181" s="13">
        <v>2.57548493211231E-2</v>
      </c>
      <c r="R181" s="13">
        <v>0.18552822063279301</v>
      </c>
      <c r="S181" s="13">
        <v>0.477304686873051</v>
      </c>
      <c r="T181" s="10">
        <v>0.19909560749701699</v>
      </c>
      <c r="U181" s="13">
        <v>0.102454729341553</v>
      </c>
      <c r="V181" s="61">
        <v>2.3142104811412399E-2</v>
      </c>
      <c r="W181" s="61">
        <v>3.4777518388038602E-2</v>
      </c>
      <c r="X181" s="13"/>
      <c r="Y181" s="13">
        <v>5.5994498055410097E-2</v>
      </c>
      <c r="Z181" s="13">
        <v>0.20410152188031699</v>
      </c>
      <c r="AA181" s="13">
        <v>0.38037624669147901</v>
      </c>
      <c r="AB181" s="10">
        <v>0.22743640338913201</v>
      </c>
      <c r="AC181" s="13">
        <v>0.101058364043634</v>
      </c>
      <c r="AD181" s="61">
        <v>2.16485929509047E-2</v>
      </c>
      <c r="AE181" s="61">
        <v>2.12920746682808E-2</v>
      </c>
      <c r="AF181" s="61">
        <v>2.0442039166900801E-2</v>
      </c>
      <c r="AG181" s="61">
        <v>2.0325178654063299E-2</v>
      </c>
    </row>
    <row r="182" spans="1:33" x14ac:dyDescent="0.3">
      <c r="A182" s="124">
        <v>46249</v>
      </c>
      <c r="B182" s="89">
        <v>512</v>
      </c>
      <c r="C182" s="87">
        <v>0.13126011625994</v>
      </c>
      <c r="D182" s="13">
        <v>0.28759370554742097</v>
      </c>
      <c r="E182" s="13">
        <v>0.375042092330578</v>
      </c>
      <c r="F182" s="13">
        <v>0.18534173340903101</v>
      </c>
      <c r="G182" s="13">
        <v>1.9424557029735601E-2</v>
      </c>
      <c r="H182" s="9">
        <v>-16.296154529939901</v>
      </c>
      <c r="J182" s="13">
        <v>0.12922225608197399</v>
      </c>
      <c r="K182" s="13">
        <v>0.35010989301282702</v>
      </c>
      <c r="L182" s="13">
        <v>0.40197875055881799</v>
      </c>
      <c r="M182" s="10">
        <v>0.10672141487528</v>
      </c>
      <c r="N182" s="13">
        <v>1.0629890047805301E-2</v>
      </c>
      <c r="O182" s="9">
        <v>-24.028660510294198</v>
      </c>
      <c r="Q182" s="13">
        <v>2.64644032978727E-2</v>
      </c>
      <c r="R182" s="13">
        <v>0.14449308427972299</v>
      </c>
      <c r="S182" s="13">
        <v>0.48303971414187602</v>
      </c>
      <c r="T182" s="10">
        <v>0.23706011044203701</v>
      </c>
      <c r="U182" s="13">
        <v>0.102198231412063</v>
      </c>
      <c r="V182" s="61">
        <v>2.4745804519285299E-2</v>
      </c>
      <c r="W182" s="61">
        <v>3.3452661491519799E-2</v>
      </c>
      <c r="X182" s="13"/>
      <c r="Y182" s="13">
        <v>5.2806773657774198E-2</v>
      </c>
      <c r="Z182" s="13">
        <v>0.20400304597441299</v>
      </c>
      <c r="AA182" s="13">
        <v>0.39529462889406197</v>
      </c>
      <c r="AB182" s="10">
        <v>0.21892471427913099</v>
      </c>
      <c r="AC182" s="13">
        <v>0.100068993154258</v>
      </c>
      <c r="AD182" s="61">
        <v>2.1610885265146498E-2</v>
      </c>
      <c r="AE182" s="61">
        <v>2.1691583162894899E-2</v>
      </c>
      <c r="AF182" s="61">
        <v>2.07635872433387E-2</v>
      </c>
      <c r="AG182" s="61">
        <v>2.0493667268506599E-2</v>
      </c>
    </row>
    <row r="183" spans="1:33" x14ac:dyDescent="0.3">
      <c r="A183" s="124">
        <v>46284</v>
      </c>
      <c r="B183" s="89">
        <v>471</v>
      </c>
      <c r="C183" s="87">
        <v>0.14472195571379301</v>
      </c>
      <c r="D183" s="13">
        <v>0.33082299467975401</v>
      </c>
      <c r="E183" s="13">
        <v>0.32440471771335</v>
      </c>
      <c r="F183" s="13">
        <v>0.187343319809329</v>
      </c>
      <c r="G183" s="13">
        <v>1.27070120837743E-2</v>
      </c>
      <c r="H183" s="9">
        <v>-20.375478106523101</v>
      </c>
      <c r="J183" s="13">
        <v>0.13515635997515599</v>
      </c>
      <c r="K183" s="13">
        <v>0.354044540656406</v>
      </c>
      <c r="L183" s="13">
        <v>0.38335967999361398</v>
      </c>
      <c r="M183" s="10">
        <v>0.11350518935232901</v>
      </c>
      <c r="N183" s="13">
        <v>5.6198569334018596E-3</v>
      </c>
      <c r="O183" s="9">
        <v>-24.980617869379302</v>
      </c>
      <c r="Q183" s="13">
        <v>3.1892655780803601E-2</v>
      </c>
      <c r="R183" s="13">
        <v>0.14243265557676199</v>
      </c>
      <c r="S183" s="13">
        <v>0.43628698955807199</v>
      </c>
      <c r="T183" s="10">
        <v>0.269780544784404</v>
      </c>
      <c r="U183" s="13">
        <v>0.111755452430921</v>
      </c>
      <c r="V183" s="61">
        <v>2.5584435612776801E-2</v>
      </c>
      <c r="W183" s="61">
        <v>3.6153757667334897E-2</v>
      </c>
      <c r="X183" s="13"/>
      <c r="Y183" s="13">
        <v>4.83458817447271E-2</v>
      </c>
      <c r="Z183" s="13">
        <v>0.17182676966940499</v>
      </c>
      <c r="AA183" s="13">
        <v>0.38092007016946</v>
      </c>
      <c r="AB183" s="10">
        <v>0.246575183757723</v>
      </c>
      <c r="AC183" s="13">
        <v>0.11904078748694601</v>
      </c>
      <c r="AD183" s="61">
        <v>2.3656938368020301E-2</v>
      </c>
      <c r="AE183" s="61">
        <v>2.3600751019854701E-2</v>
      </c>
      <c r="AF183" s="61">
        <v>2.2843898224163502E-2</v>
      </c>
      <c r="AG183" s="61">
        <v>2.0889072051538001E-2</v>
      </c>
    </row>
    <row r="184" spans="1:33" x14ac:dyDescent="0.3">
      <c r="A184" s="124">
        <v>46312</v>
      </c>
      <c r="B184" s="89">
        <v>470</v>
      </c>
      <c r="C184" s="87">
        <v>0.129511334608269</v>
      </c>
      <c r="D184" s="13">
        <v>0.2723084070256</v>
      </c>
      <c r="E184" s="13">
        <v>0.38381775514812499</v>
      </c>
      <c r="F184" s="13">
        <v>0.16983706249448499</v>
      </c>
      <c r="G184" s="13">
        <v>2.6524580790194301E-2</v>
      </c>
      <c r="H184" s="9">
        <v>-15.4222426083632</v>
      </c>
      <c r="J184" s="13">
        <v>0.126613901888778</v>
      </c>
      <c r="K184" s="13">
        <v>0.34232172548557799</v>
      </c>
      <c r="L184" s="13">
        <v>0.364689838186251</v>
      </c>
      <c r="M184" s="10">
        <v>0.13036734493674401</v>
      </c>
      <c r="N184" s="13">
        <v>7.6814422818130704E-3</v>
      </c>
      <c r="O184" s="9">
        <v>-22.490964988138199</v>
      </c>
      <c r="Q184" s="13">
        <v>2.0909917431340699E-2</v>
      </c>
      <c r="R184" s="13">
        <v>0.180942098723679</v>
      </c>
      <c r="S184" s="13">
        <v>0.37427400726959098</v>
      </c>
      <c r="T184" s="10">
        <v>0.29234260625722103</v>
      </c>
      <c r="U184" s="13">
        <v>0.10799963684870301</v>
      </c>
      <c r="V184" s="61">
        <v>2.5240964257975999E-2</v>
      </c>
      <c r="W184" s="61">
        <v>3.6252194078045502E-2</v>
      </c>
      <c r="X184" s="13"/>
      <c r="Y184" s="13">
        <v>5.2787554521997897E-2</v>
      </c>
      <c r="Z184" s="13">
        <v>0.178194166135654</v>
      </c>
      <c r="AA184" s="13">
        <v>0.36088832896004602</v>
      </c>
      <c r="AB184" s="10">
        <v>0.23335757068193499</v>
      </c>
      <c r="AC184" s="13">
        <v>0.12513555150596101</v>
      </c>
      <c r="AD184" s="61">
        <v>2.3004451406395999E-2</v>
      </c>
      <c r="AE184" s="61">
        <v>2.2940303747636101E-2</v>
      </c>
      <c r="AF184" s="61">
        <v>2.2800965082285501E-2</v>
      </c>
      <c r="AG184" s="61">
        <v>1.9923763590743E-2</v>
      </c>
    </row>
  </sheetData>
  <mergeCells count="4">
    <mergeCell ref="Y2:AG2"/>
    <mergeCell ref="J2:O2"/>
    <mergeCell ref="C2:H2"/>
    <mergeCell ref="Q2:W2"/>
  </mergeCells>
  <conditionalFormatting sqref="A1 B2">
    <cfRule type="cellIs" dxfId="0" priority="2" operator="equal">
      <formula>"""check"""</formula>
    </cfRule>
  </conditionalFormatting>
  <hyperlinks>
    <hyperlink ref="A2" r:id="rId1" xr:uid="{00000000-0004-0000-0000-000000000000}"/>
  </hyperlinks>
  <pageMargins left="0.7" right="0.7" top="0.75" bottom="0.75" header="0.3" footer="0.3"/>
  <pageSetup scale="77" orientation="portrait" r:id="rId2"/>
  <colBreaks count="4" manualBreakCount="4">
    <brk id="12" max="1048575" man="1"/>
    <brk id="13" max="1048575" man="1"/>
    <brk id="20" max="1048575" man="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63"/>
  <sheetViews>
    <sheetView workbookViewId="0">
      <pane ySplit="3" topLeftCell="A43" activePane="bottomLeft" state="frozen"/>
      <selection pane="bottomLeft" activeCell="N52" sqref="N52"/>
    </sheetView>
  </sheetViews>
  <sheetFormatPr defaultColWidth="8.5546875" defaultRowHeight="14.4" x14ac:dyDescent="0.3"/>
  <cols>
    <col min="1" max="1" width="15" customWidth="1"/>
    <col min="2" max="2" width="10.109375" customWidth="1"/>
    <col min="3" max="3" width="10.33203125" customWidth="1"/>
    <col min="4" max="7" width="11.33203125" customWidth="1"/>
    <col min="8" max="8" width="10.33203125" customWidth="1"/>
    <col min="11" max="11" width="11.5546875" bestFit="1" customWidth="1"/>
    <col min="12" max="12" width="9.5546875" bestFit="1" customWidth="1"/>
  </cols>
  <sheetData>
    <row r="1" spans="1:17" ht="35.25" customHeight="1" x14ac:dyDescent="0.3">
      <c r="A1" s="129" t="s">
        <v>42</v>
      </c>
      <c r="B1" s="129"/>
      <c r="C1" s="129"/>
      <c r="D1" s="129"/>
      <c r="E1" s="129"/>
      <c r="F1" s="129"/>
      <c r="G1" s="129"/>
      <c r="H1" s="129"/>
      <c r="I1" s="129"/>
      <c r="J1" s="129"/>
      <c r="K1" s="129"/>
      <c r="L1" s="129"/>
      <c r="M1" s="129"/>
      <c r="N1" s="129"/>
      <c r="O1" s="129"/>
      <c r="P1" s="129"/>
      <c r="Q1" s="129"/>
    </row>
    <row r="2" spans="1:17" ht="34.5" customHeight="1" x14ac:dyDescent="0.3">
      <c r="A2" s="130" t="s">
        <v>53</v>
      </c>
      <c r="B2" s="130"/>
      <c r="C2" s="130"/>
      <c r="D2" s="130"/>
      <c r="E2" s="130"/>
      <c r="F2" s="130"/>
      <c r="G2" s="130"/>
      <c r="H2" s="130"/>
      <c r="I2" s="130"/>
    </row>
    <row r="3" spans="1:17" ht="52.8" x14ac:dyDescent="0.3">
      <c r="A3" s="50" t="s">
        <v>44</v>
      </c>
      <c r="B3" s="50" t="s">
        <v>43</v>
      </c>
      <c r="C3" s="48" t="s">
        <v>38</v>
      </c>
      <c r="D3" s="48" t="s">
        <v>40</v>
      </c>
      <c r="E3" s="48" t="s">
        <v>5</v>
      </c>
      <c r="F3" s="48" t="s">
        <v>6</v>
      </c>
      <c r="G3" s="48" t="s">
        <v>41</v>
      </c>
      <c r="H3" s="48" t="s">
        <v>8</v>
      </c>
      <c r="I3" s="48" t="s">
        <v>11</v>
      </c>
    </row>
    <row r="4" spans="1:17" x14ac:dyDescent="0.3">
      <c r="A4" s="124">
        <v>40956</v>
      </c>
      <c r="B4" s="52">
        <v>89</v>
      </c>
      <c r="C4" s="44">
        <v>4.0786516853932593E-2</v>
      </c>
      <c r="D4" s="44">
        <v>0.11438202247191009</v>
      </c>
      <c r="E4" s="44">
        <v>0.37887640449438215</v>
      </c>
      <c r="F4" s="44">
        <v>0.29213483146067404</v>
      </c>
      <c r="G4" s="44">
        <v>0.17382022471910108</v>
      </c>
      <c r="H4" s="42">
        <v>2.9000000000000001E-2</v>
      </c>
      <c r="I4" s="49">
        <v>2.8000000000000001E-2</v>
      </c>
      <c r="J4" s="83"/>
      <c r="M4" s="94"/>
    </row>
    <row r="5" spans="1:17" x14ac:dyDescent="0.3">
      <c r="A5" s="124">
        <v>41012</v>
      </c>
      <c r="B5" s="52">
        <v>152</v>
      </c>
      <c r="C5" s="44">
        <v>3.6842105263157864E-2</v>
      </c>
      <c r="D5" s="44">
        <v>0.11526315789473679</v>
      </c>
      <c r="E5" s="44">
        <v>0.36263157894736836</v>
      </c>
      <c r="F5" s="44">
        <v>0.30092105263157898</v>
      </c>
      <c r="G5" s="44">
        <v>0.18434210526315797</v>
      </c>
      <c r="H5" s="42">
        <v>0.03</v>
      </c>
      <c r="I5" s="49">
        <v>2.5999999999999999E-2</v>
      </c>
      <c r="J5" s="83"/>
      <c r="M5" s="94"/>
    </row>
    <row r="6" spans="1:17" x14ac:dyDescent="0.3">
      <c r="A6" s="124">
        <v>41110</v>
      </c>
      <c r="B6" s="52">
        <v>153</v>
      </c>
      <c r="C6" s="44">
        <v>4.0064935064935032E-2</v>
      </c>
      <c r="D6" s="44">
        <v>0.14915584415584421</v>
      </c>
      <c r="E6" s="44">
        <v>0.35707792207792216</v>
      </c>
      <c r="F6" s="44">
        <v>0.26402597402597411</v>
      </c>
      <c r="G6" s="44">
        <v>0.18967532467532475</v>
      </c>
      <c r="H6" s="42">
        <v>2.8000000000000001E-2</v>
      </c>
      <c r="I6" s="49">
        <v>2.9000000000000001E-2</v>
      </c>
      <c r="J6" s="83"/>
      <c r="M6" s="94"/>
    </row>
    <row r="7" spans="1:17" x14ac:dyDescent="0.3">
      <c r="A7" s="124">
        <v>41201</v>
      </c>
      <c r="B7" s="52">
        <v>196</v>
      </c>
      <c r="C7" s="44">
        <v>3.8730158730158705E-2</v>
      </c>
      <c r="D7" s="44">
        <v>0.12756613756613758</v>
      </c>
      <c r="E7" s="44">
        <v>0.36164021164021182</v>
      </c>
      <c r="F7" s="44">
        <v>0.29746031746031748</v>
      </c>
      <c r="G7" s="44">
        <v>0.1746031746031747</v>
      </c>
      <c r="H7" s="42">
        <v>2.9000000000000001E-2</v>
      </c>
      <c r="I7" s="49">
        <v>2.7E-2</v>
      </c>
      <c r="J7" s="83"/>
      <c r="M7" s="94"/>
    </row>
    <row r="8" spans="1:17" x14ac:dyDescent="0.3">
      <c r="A8" s="124">
        <v>41285</v>
      </c>
      <c r="B8" s="52">
        <v>196</v>
      </c>
      <c r="C8" s="44">
        <v>3.3857868020304549E-2</v>
      </c>
      <c r="D8" s="44">
        <v>0.12873096446700508</v>
      </c>
      <c r="E8" s="44">
        <v>0.34446700507614203</v>
      </c>
      <c r="F8" s="44">
        <v>0.31284263959390873</v>
      </c>
      <c r="G8" s="44">
        <v>0.18010152284263956</v>
      </c>
      <c r="H8" s="42">
        <v>0.03</v>
      </c>
      <c r="I8" s="49">
        <v>2.5000000000000001E-2</v>
      </c>
      <c r="J8" s="83"/>
      <c r="M8" s="94"/>
    </row>
    <row r="9" spans="1:17" x14ac:dyDescent="0.3">
      <c r="A9" s="124">
        <v>41376</v>
      </c>
      <c r="B9" s="52">
        <v>189</v>
      </c>
      <c r="C9" s="44">
        <v>3.6352794637623961E-2</v>
      </c>
      <c r="D9" s="44">
        <v>0.12479428857396194</v>
      </c>
      <c r="E9" s="44">
        <v>0.38300807047159213</v>
      </c>
      <c r="F9" s="44">
        <v>0.25867930088408159</v>
      </c>
      <c r="G9" s="44">
        <v>0.19716554543274051</v>
      </c>
      <c r="H9" s="42">
        <v>2.9000000000000001E-2</v>
      </c>
      <c r="I9" s="49">
        <v>2.1999999999999999E-2</v>
      </c>
      <c r="J9" s="83"/>
      <c r="M9" s="94"/>
    </row>
    <row r="10" spans="1:17" x14ac:dyDescent="0.3">
      <c r="A10" s="124">
        <v>41467</v>
      </c>
      <c r="B10" s="52">
        <v>209</v>
      </c>
      <c r="C10" s="53">
        <v>3.9359605911330031E-2</v>
      </c>
      <c r="D10" s="53">
        <v>0.15325123152709369</v>
      </c>
      <c r="E10" s="53">
        <v>0.37798029556650264</v>
      </c>
      <c r="F10" s="53">
        <v>0.28467980295566497</v>
      </c>
      <c r="G10" s="53">
        <v>0.14472906403940899</v>
      </c>
      <c r="H10" s="42">
        <v>2.7E-2</v>
      </c>
      <c r="I10" s="54">
        <v>2.4E-2</v>
      </c>
      <c r="J10" s="83"/>
      <c r="M10" s="94"/>
    </row>
    <row r="11" spans="1:17" x14ac:dyDescent="0.3">
      <c r="A11" s="124">
        <v>41558</v>
      </c>
      <c r="B11" s="52">
        <v>216</v>
      </c>
      <c r="C11" s="53">
        <v>4.2910798122065698E-2</v>
      </c>
      <c r="D11" s="53">
        <v>0.14173708920187802</v>
      </c>
      <c r="E11" s="53">
        <v>0.40460093896713611</v>
      </c>
      <c r="F11" s="53">
        <v>0.26126760563380264</v>
      </c>
      <c r="G11" s="53">
        <v>0.14948356807511748</v>
      </c>
      <c r="H11" s="42">
        <v>2.7E-2</v>
      </c>
      <c r="I11" s="54">
        <v>2.4E-2</v>
      </c>
      <c r="J11" s="83"/>
      <c r="M11" s="94"/>
    </row>
    <row r="12" spans="1:17" x14ac:dyDescent="0.3">
      <c r="A12" s="124">
        <v>41649</v>
      </c>
      <c r="B12" s="52">
        <v>208</v>
      </c>
      <c r="C12" s="68">
        <v>3.8480392156862712E-2</v>
      </c>
      <c r="D12" s="68">
        <v>0.13254901960784315</v>
      </c>
      <c r="E12" s="68">
        <v>0.37808823529411756</v>
      </c>
      <c r="F12" s="68">
        <v>0.28960784313725485</v>
      </c>
      <c r="G12" s="68">
        <v>0.16127450980392163</v>
      </c>
      <c r="H12" s="69">
        <v>2.8052941176470583E-2</v>
      </c>
      <c r="I12" s="70">
        <v>2.3047411764705875E-2</v>
      </c>
      <c r="J12" s="83"/>
      <c r="M12" s="94"/>
    </row>
    <row r="13" spans="1:17" x14ac:dyDescent="0.3">
      <c r="A13" s="124">
        <v>41740</v>
      </c>
      <c r="B13" s="52">
        <v>181</v>
      </c>
      <c r="C13" s="68">
        <v>3.3714285714285697E-2</v>
      </c>
      <c r="D13" s="68">
        <v>0.13245714285714288</v>
      </c>
      <c r="E13" s="68">
        <v>0.41045714285714258</v>
      </c>
      <c r="F13" s="68">
        <v>0.27651428571428566</v>
      </c>
      <c r="G13" s="68">
        <v>0.14685714285714294</v>
      </c>
      <c r="H13" s="42">
        <v>2.7E-2</v>
      </c>
      <c r="I13" s="54">
        <v>2.5000000000000001E-2</v>
      </c>
      <c r="J13" s="83"/>
      <c r="M13" s="94"/>
    </row>
    <row r="14" spans="1:17" x14ac:dyDescent="0.3">
      <c r="A14" s="124">
        <v>41831</v>
      </c>
      <c r="B14" s="52">
        <v>223</v>
      </c>
      <c r="C14" s="68">
        <v>4.0669642857142842E-2</v>
      </c>
      <c r="D14" s="68">
        <v>0.13098214285714291</v>
      </c>
      <c r="E14" s="68">
        <v>0.39830357142857131</v>
      </c>
      <c r="F14" s="68">
        <v>0.26988839285714289</v>
      </c>
      <c r="G14" s="68">
        <v>0.16015625000000006</v>
      </c>
      <c r="H14" s="42">
        <v>2.7999999999999997E-2</v>
      </c>
      <c r="I14" s="54">
        <v>2.3E-2</v>
      </c>
      <c r="J14" s="83"/>
      <c r="M14" s="94"/>
    </row>
    <row r="15" spans="1:17" x14ac:dyDescent="0.3">
      <c r="A15" s="124">
        <v>41922</v>
      </c>
      <c r="B15" s="52">
        <v>208</v>
      </c>
      <c r="C15" s="68">
        <v>3.55980861244019E-2</v>
      </c>
      <c r="D15" s="68">
        <v>0.14224880382775124</v>
      </c>
      <c r="E15" s="68">
        <v>0.3843062200956936</v>
      </c>
      <c r="F15" s="68">
        <v>0.2704784688995216</v>
      </c>
      <c r="G15" s="68">
        <v>0.16736842105263167</v>
      </c>
      <c r="H15" s="42">
        <v>2.7835406698564599E-2</v>
      </c>
      <c r="I15" s="54">
        <v>2.4024267942583735E-2</v>
      </c>
      <c r="J15" s="83"/>
      <c r="M15" s="94"/>
    </row>
    <row r="16" spans="1:17" x14ac:dyDescent="0.3">
      <c r="A16" s="124">
        <v>42016</v>
      </c>
      <c r="B16" s="52">
        <v>216</v>
      </c>
      <c r="C16" s="68">
        <v>3.6187845303867386E-2</v>
      </c>
      <c r="D16" s="68">
        <v>0.14218749999999997</v>
      </c>
      <c r="E16" s="68">
        <v>0.43437499999999996</v>
      </c>
      <c r="F16" s="68">
        <v>0.26250000000000001</v>
      </c>
      <c r="G16" s="68">
        <v>0.13281250000000003</v>
      </c>
      <c r="H16" s="42">
        <v>2.6000000000000002E-2</v>
      </c>
      <c r="I16" s="54">
        <v>2.3E-2</v>
      </c>
      <c r="J16" s="83"/>
      <c r="M16" s="94"/>
    </row>
    <row r="17" spans="1:13" x14ac:dyDescent="0.3">
      <c r="A17" s="124">
        <v>42104</v>
      </c>
      <c r="B17" s="52">
        <v>180</v>
      </c>
      <c r="C17" s="68">
        <v>3.8050847457627088E-2</v>
      </c>
      <c r="D17" s="68">
        <v>0.13556497175141247</v>
      </c>
      <c r="E17" s="68">
        <v>0.42197740112994342</v>
      </c>
      <c r="F17" s="68">
        <v>0.27087570621468937</v>
      </c>
      <c r="G17" s="68">
        <v>0.13353107344632772</v>
      </c>
      <c r="H17" s="42">
        <v>2.7E-2</v>
      </c>
      <c r="I17" s="54">
        <v>2.4E-2</v>
      </c>
      <c r="J17" s="83"/>
      <c r="M17" s="94"/>
    </row>
    <row r="18" spans="1:13" x14ac:dyDescent="0.3">
      <c r="A18" s="124">
        <v>42195</v>
      </c>
      <c r="B18" s="52">
        <v>170</v>
      </c>
      <c r="C18" s="68">
        <v>2.6666666666666648E-2</v>
      </c>
      <c r="D18" s="68">
        <v>0.1181578947368421</v>
      </c>
      <c r="E18" s="68">
        <v>0.43251461988304107</v>
      </c>
      <c r="F18" s="68">
        <v>0.2840350877192982</v>
      </c>
      <c r="G18" s="68">
        <v>0.13862573099415207</v>
      </c>
      <c r="H18" s="42">
        <v>2.7795906432748537E-2</v>
      </c>
      <c r="I18" s="54">
        <v>2.0656742690058492E-2</v>
      </c>
      <c r="J18" s="83"/>
      <c r="M18" s="94"/>
    </row>
    <row r="19" spans="1:13" x14ac:dyDescent="0.3">
      <c r="A19" s="124">
        <v>42286</v>
      </c>
      <c r="B19" s="52">
        <v>215</v>
      </c>
      <c r="C19" s="68">
        <v>2.8824884792626713E-2</v>
      </c>
      <c r="D19" s="68">
        <v>0.15400921658986191</v>
      </c>
      <c r="E19" s="68">
        <v>0.41299539170506921</v>
      </c>
      <c r="F19" s="68">
        <v>0.27133640552995403</v>
      </c>
      <c r="G19" s="68">
        <v>0.1328341013824885</v>
      </c>
      <c r="H19" s="42">
        <v>2.6506912442396318E-2</v>
      </c>
      <c r="I19" s="54">
        <v>2.3190009216589869E-2</v>
      </c>
      <c r="J19" s="83"/>
      <c r="M19" s="94"/>
    </row>
    <row r="20" spans="1:13" x14ac:dyDescent="0.3">
      <c r="A20" s="124">
        <v>42377</v>
      </c>
      <c r="B20" s="82">
        <v>212</v>
      </c>
      <c r="C20" s="68">
        <v>2.9084507042253516E-2</v>
      </c>
      <c r="D20" s="68">
        <v>0.14617370892018788</v>
      </c>
      <c r="E20" s="68">
        <v>0.42511737089201879</v>
      </c>
      <c r="F20" s="68">
        <v>0.25861502347417825</v>
      </c>
      <c r="G20" s="68">
        <v>0.14100938967136151</v>
      </c>
      <c r="H20" s="42">
        <v>2.6725821596244131E-2</v>
      </c>
      <c r="I20" s="54">
        <v>2.0996713615023463E-2</v>
      </c>
      <c r="J20" s="83"/>
      <c r="M20" s="94"/>
    </row>
    <row r="21" spans="1:13" x14ac:dyDescent="0.3">
      <c r="A21" s="124">
        <v>42469</v>
      </c>
      <c r="B21" s="52">
        <v>195</v>
      </c>
      <c r="C21" s="68">
        <v>3.1979695431472069E-2</v>
      </c>
      <c r="D21" s="68">
        <v>0.1523350253807107</v>
      </c>
      <c r="E21" s="68">
        <v>0.43167512690355342</v>
      </c>
      <c r="F21" s="68">
        <v>0.25791878172588817</v>
      </c>
      <c r="G21" s="68">
        <v>0.12609137055837569</v>
      </c>
      <c r="H21" s="42">
        <v>2.5876142131979692E-2</v>
      </c>
      <c r="I21" s="54">
        <v>2.2457705583756336E-2</v>
      </c>
      <c r="J21" s="83"/>
      <c r="M21" s="94"/>
    </row>
    <row r="22" spans="1:13" x14ac:dyDescent="0.3">
      <c r="A22" s="124">
        <v>42559</v>
      </c>
      <c r="B22" s="52">
        <v>231</v>
      </c>
      <c r="C22" s="68">
        <v>4.3733905579399122E-2</v>
      </c>
      <c r="D22" s="68">
        <v>0.15596566523605171</v>
      </c>
      <c r="E22" s="68">
        <v>0.40965665236051535</v>
      </c>
      <c r="F22" s="68">
        <v>0.25291845493562237</v>
      </c>
      <c r="G22" s="68">
        <v>0.13772532188841211</v>
      </c>
      <c r="H22" s="42">
        <v>2.5698712446351933E-2</v>
      </c>
      <c r="I22" s="54">
        <v>2.3662952789699564E-2</v>
      </c>
      <c r="M22" s="94"/>
    </row>
    <row r="23" spans="1:13" x14ac:dyDescent="0.3">
      <c r="A23" s="124">
        <v>42657</v>
      </c>
      <c r="B23" s="52">
        <v>219</v>
      </c>
      <c r="C23" s="68">
        <v>3.2760180995475098E-2</v>
      </c>
      <c r="D23" s="68">
        <v>0.14945701357466074</v>
      </c>
      <c r="E23" s="68">
        <v>0.40497737556561081</v>
      </c>
      <c r="F23" s="68">
        <v>0.27212669683257906</v>
      </c>
      <c r="G23" s="68">
        <v>0.14067873303167416</v>
      </c>
      <c r="H23" s="42">
        <v>2.7000000000000003E-2</v>
      </c>
      <c r="I23" s="54">
        <v>2.1000000000000001E-2</v>
      </c>
      <c r="M23" s="94"/>
    </row>
    <row r="24" spans="1:13" x14ac:dyDescent="0.3">
      <c r="A24" s="124">
        <v>42741</v>
      </c>
      <c r="B24" s="82">
        <v>201</v>
      </c>
      <c r="C24" s="68">
        <v>2.5369458128078805E-2</v>
      </c>
      <c r="D24" s="68">
        <v>0.13970443349753697</v>
      </c>
      <c r="E24" s="68">
        <v>0.4044334975369458</v>
      </c>
      <c r="F24" s="68">
        <v>0.27684729064039415</v>
      </c>
      <c r="G24" s="68">
        <v>0.15364532019704438</v>
      </c>
      <c r="H24" s="42">
        <v>2.7999999999999997E-2</v>
      </c>
      <c r="I24" s="54">
        <v>2.1000000000000001E-2</v>
      </c>
      <c r="J24" s="41"/>
      <c r="M24" s="94"/>
    </row>
    <row r="25" spans="1:13" x14ac:dyDescent="0.3">
      <c r="A25" s="124">
        <v>42833</v>
      </c>
      <c r="B25" s="52">
        <v>211</v>
      </c>
      <c r="C25" s="68">
        <v>2.7323943661971821E-2</v>
      </c>
      <c r="D25" s="68">
        <v>0.15258215962441316</v>
      </c>
      <c r="E25" s="68">
        <v>0.40854460093896694</v>
      </c>
      <c r="F25" s="68">
        <v>0.27169014084507043</v>
      </c>
      <c r="G25" s="68">
        <v>0.13985915492957757</v>
      </c>
      <c r="H25" s="42">
        <v>2.6883568075117378E-2</v>
      </c>
      <c r="I25" s="54">
        <v>2.0874647887323933E-2</v>
      </c>
      <c r="J25" s="41"/>
      <c r="M25" s="94"/>
    </row>
    <row r="26" spans="1:13" x14ac:dyDescent="0.3">
      <c r="A26" s="124">
        <v>42923</v>
      </c>
      <c r="B26" s="52">
        <v>212</v>
      </c>
      <c r="C26" s="68">
        <v>3.1737089201877934E-2</v>
      </c>
      <c r="D26" s="68">
        <v>0.12737089201877938</v>
      </c>
      <c r="E26" s="68">
        <v>0.41239436619718306</v>
      </c>
      <c r="F26" s="68">
        <v>0.29586854460093914</v>
      </c>
      <c r="G26" s="68">
        <v>0.13262910798122068</v>
      </c>
      <c r="H26" s="42">
        <v>2.7405633802816888E-2</v>
      </c>
      <c r="I26" s="54">
        <v>2.0741915492957733E-2</v>
      </c>
      <c r="J26" s="41"/>
      <c r="M26" s="94"/>
    </row>
    <row r="27" spans="1:13" x14ac:dyDescent="0.3">
      <c r="A27" s="124">
        <v>43021</v>
      </c>
      <c r="B27" s="52">
        <v>182</v>
      </c>
      <c r="C27" s="68">
        <v>3.478260869565216E-2</v>
      </c>
      <c r="D27" s="68">
        <v>0.14554347826086964</v>
      </c>
      <c r="E27" s="68">
        <v>0.39048913043478256</v>
      </c>
      <c r="F27" s="68">
        <v>0.26826086956521739</v>
      </c>
      <c r="G27" s="68">
        <v>0.16092391304347828</v>
      </c>
      <c r="H27" s="42">
        <v>2.7499999999999997E-2</v>
      </c>
      <c r="I27" s="54">
        <v>2.2051652173913049E-2</v>
      </c>
      <c r="J27" s="41"/>
      <c r="M27" s="94"/>
    </row>
    <row r="28" spans="1:13" x14ac:dyDescent="0.3">
      <c r="A28" s="124">
        <v>43105</v>
      </c>
      <c r="B28" s="82">
        <v>160</v>
      </c>
      <c r="C28" s="68">
        <v>2.5679012345679014E-2</v>
      </c>
      <c r="D28" s="68">
        <v>0.11907407407407414</v>
      </c>
      <c r="E28" s="68">
        <v>0.42858024691358027</v>
      </c>
      <c r="F28" s="68">
        <v>0.27493827160493811</v>
      </c>
      <c r="G28" s="68">
        <v>0.15172839506172842</v>
      </c>
      <c r="H28" s="42">
        <v>2.8159259259259262E-2</v>
      </c>
      <c r="I28" s="54">
        <v>1.8917456790123455E-2</v>
      </c>
      <c r="M28" s="94"/>
    </row>
    <row r="29" spans="1:13" x14ac:dyDescent="0.3">
      <c r="A29" s="124">
        <v>43196</v>
      </c>
      <c r="B29" s="52">
        <v>176</v>
      </c>
      <c r="C29" s="68">
        <v>2.502824858757062E-2</v>
      </c>
      <c r="D29" s="68">
        <v>0.13305084745762716</v>
      </c>
      <c r="E29" s="68">
        <v>0.38446327683615816</v>
      </c>
      <c r="F29" s="68">
        <v>0.27101694915254237</v>
      </c>
      <c r="G29" s="68">
        <v>0.18644067796610173</v>
      </c>
      <c r="H29" s="42">
        <v>2.9215819209039547E-2</v>
      </c>
      <c r="I29" s="54">
        <v>2.1513084745762703E-2</v>
      </c>
      <c r="M29" s="94"/>
    </row>
    <row r="30" spans="1:13" x14ac:dyDescent="0.3">
      <c r="A30" s="124">
        <v>43287</v>
      </c>
      <c r="B30" s="52">
        <v>178</v>
      </c>
      <c r="C30" s="68">
        <v>2.6815642458100548E-2</v>
      </c>
      <c r="D30" s="68">
        <v>0.11692737430167592</v>
      </c>
      <c r="E30" s="68">
        <v>0.42541899441340775</v>
      </c>
      <c r="F30" s="68">
        <v>0.28737430167597766</v>
      </c>
      <c r="G30" s="68">
        <v>0.1434636871508381</v>
      </c>
      <c r="H30" s="42">
        <v>2.8074860335195542E-2</v>
      </c>
      <c r="I30" s="54">
        <v>1.971287150837989E-2</v>
      </c>
      <c r="M30" s="94"/>
    </row>
    <row r="31" spans="1:13" x14ac:dyDescent="0.3">
      <c r="A31" s="124">
        <v>43378</v>
      </c>
      <c r="B31" s="52">
        <v>169</v>
      </c>
      <c r="C31" s="68">
        <v>2.8654970760233905E-2</v>
      </c>
      <c r="D31" s="68">
        <v>0.1342690058479532</v>
      </c>
      <c r="E31" s="68">
        <v>0.38064327485380112</v>
      </c>
      <c r="F31" s="68">
        <v>0.27067251461988312</v>
      </c>
      <c r="G31" s="68">
        <v>0.18576023391812871</v>
      </c>
      <c r="H31" s="42">
        <v>2.9012280701754399E-2</v>
      </c>
      <c r="I31" s="54">
        <v>2.0500087719298236E-2</v>
      </c>
      <c r="M31" s="94"/>
    </row>
    <row r="32" spans="1:13" x14ac:dyDescent="0.3">
      <c r="A32" s="124">
        <v>43441</v>
      </c>
      <c r="B32" s="52">
        <v>211</v>
      </c>
      <c r="C32" s="68">
        <v>2.8075117370892015E-2</v>
      </c>
      <c r="D32" s="68">
        <v>0.11206572769953052</v>
      </c>
      <c r="E32" s="68">
        <v>0.3977464788732395</v>
      </c>
      <c r="F32" s="68">
        <v>0.28469483568075132</v>
      </c>
      <c r="G32" s="68">
        <v>0.17741784037558689</v>
      </c>
      <c r="H32" s="42">
        <v>2.9426291079812202E-2</v>
      </c>
      <c r="I32" s="54">
        <v>1.8476976525821583E-2</v>
      </c>
      <c r="M32" s="94"/>
    </row>
    <row r="33" spans="1:14" x14ac:dyDescent="0.3">
      <c r="A33" s="124">
        <v>43532</v>
      </c>
      <c r="B33" s="52">
        <v>221</v>
      </c>
      <c r="C33" s="68">
        <v>3.4009009009008995E-2</v>
      </c>
      <c r="D33" s="68">
        <v>0.11999999999999997</v>
      </c>
      <c r="E33" s="68">
        <v>0.42626126126126124</v>
      </c>
      <c r="F33" s="68">
        <v>0.27612612612612614</v>
      </c>
      <c r="G33" s="68">
        <v>0.14360360360360369</v>
      </c>
      <c r="H33" s="42">
        <v>2.7506306306306301E-2</v>
      </c>
      <c r="I33" s="54">
        <v>1.9949333333333326E-2</v>
      </c>
      <c r="M33" s="94"/>
    </row>
    <row r="34" spans="1:14" x14ac:dyDescent="0.3">
      <c r="A34" s="124">
        <v>43623</v>
      </c>
      <c r="B34" s="52">
        <v>228</v>
      </c>
      <c r="C34" s="68">
        <v>3.6086956521739121E-2</v>
      </c>
      <c r="D34" s="68">
        <v>0.12169565217391301</v>
      </c>
      <c r="E34" s="68">
        <v>0.45056521739130428</v>
      </c>
      <c r="F34" s="68">
        <v>0.25752173913043486</v>
      </c>
      <c r="G34" s="68">
        <v>0.13413043478260875</v>
      </c>
      <c r="H34" s="42">
        <v>2.6638260869565208E-2</v>
      </c>
      <c r="I34" s="54">
        <v>1.987199999999999E-2</v>
      </c>
      <c r="M34" s="94"/>
    </row>
    <row r="35" spans="1:14" x14ac:dyDescent="0.3">
      <c r="A35" s="124">
        <v>43714</v>
      </c>
      <c r="B35" s="52">
        <v>228</v>
      </c>
      <c r="C35" s="68">
        <v>3.1739130434782589E-2</v>
      </c>
      <c r="D35" s="68">
        <v>0.12286956521739134</v>
      </c>
      <c r="E35" s="68">
        <v>0.44860869565217376</v>
      </c>
      <c r="F35" s="68">
        <v>0.26795652173913048</v>
      </c>
      <c r="G35" s="68">
        <v>0.12882608695652178</v>
      </c>
      <c r="H35" s="42">
        <v>2.678521739130436E-2</v>
      </c>
      <c r="I35" s="54">
        <v>1.9082208695652164E-2</v>
      </c>
      <c r="M35" s="94"/>
    </row>
    <row r="36" spans="1:14" x14ac:dyDescent="0.3">
      <c r="A36" s="124">
        <v>43806</v>
      </c>
      <c r="B36" s="52">
        <v>211</v>
      </c>
      <c r="C36" s="68">
        <v>3.4292452830188655E-2</v>
      </c>
      <c r="D36" s="68">
        <v>0.14325471698113204</v>
      </c>
      <c r="E36" s="68">
        <v>0.43768867924528326</v>
      </c>
      <c r="F36" s="68">
        <v>0.25584905660377361</v>
      </c>
      <c r="G36" s="68">
        <v>0.12891509433962264</v>
      </c>
      <c r="H36" s="42">
        <v>2.603679245283019E-2</v>
      </c>
      <c r="I36" s="54">
        <v>1.9466698113207538E-2</v>
      </c>
      <c r="M36" s="94"/>
    </row>
    <row r="37" spans="1:14" x14ac:dyDescent="0.3">
      <c r="A37" s="124">
        <v>43896</v>
      </c>
      <c r="B37" s="52">
        <v>220</v>
      </c>
      <c r="C37" s="68">
        <v>4.0360360360360351E-2</v>
      </c>
      <c r="D37" s="68">
        <v>0.12752252252252255</v>
      </c>
      <c r="E37" s="68">
        <v>0.44761261261261265</v>
      </c>
      <c r="F37" s="68">
        <v>0.25536036036036031</v>
      </c>
      <c r="G37" s="68">
        <v>0.12914414414414419</v>
      </c>
      <c r="H37" s="42">
        <v>2.6108108108108104E-2</v>
      </c>
      <c r="I37" s="61">
        <v>2.0713369369369371E-2</v>
      </c>
      <c r="M37" s="94"/>
    </row>
    <row r="38" spans="1:14" x14ac:dyDescent="0.3">
      <c r="A38" s="124">
        <v>43987</v>
      </c>
      <c r="B38" s="52">
        <v>206</v>
      </c>
      <c r="C38" s="68">
        <v>3.7198067632850232E-2</v>
      </c>
      <c r="D38" s="68">
        <v>0.14685990338164262</v>
      </c>
      <c r="E38" s="68">
        <v>0.45888888888888901</v>
      </c>
      <c r="F38" s="68">
        <v>0.23811594202898567</v>
      </c>
      <c r="G38" s="68">
        <v>0.11893719806763292</v>
      </c>
      <c r="H38" s="42">
        <v>2.4778609625668441E-2</v>
      </c>
      <c r="I38" s="61">
        <v>2.4545454545454547E-2</v>
      </c>
      <c r="M38" s="94"/>
    </row>
    <row r="39" spans="1:14" x14ac:dyDescent="0.3">
      <c r="A39" s="124">
        <v>44085</v>
      </c>
      <c r="B39" s="52">
        <v>205</v>
      </c>
      <c r="C39" s="87">
        <v>5.2397790329482198E-2</v>
      </c>
      <c r="D39" s="87">
        <v>0.15926977528060302</v>
      </c>
      <c r="E39" s="87">
        <v>0.43145749713307702</v>
      </c>
      <c r="F39" s="87">
        <v>0.234062114110793</v>
      </c>
      <c r="G39" s="87">
        <v>0.122812823146045</v>
      </c>
      <c r="H39" s="88">
        <v>2.43124480892663E-2</v>
      </c>
      <c r="I39" s="88">
        <v>2.04988462266909E-2</v>
      </c>
      <c r="M39" s="94"/>
    </row>
    <row r="40" spans="1:14" x14ac:dyDescent="0.3">
      <c r="A40" s="124">
        <v>44176</v>
      </c>
      <c r="B40" s="52">
        <v>204</v>
      </c>
      <c r="C40" s="95">
        <v>2.7806988647018038E-2</v>
      </c>
      <c r="D40" s="95">
        <v>0.14619133393511141</v>
      </c>
      <c r="E40" s="95">
        <v>0.4138327560238137</v>
      </c>
      <c r="F40" s="95">
        <v>0.26614278354918075</v>
      </c>
      <c r="G40" s="95">
        <v>0.13199758094816175</v>
      </c>
      <c r="H40" s="96">
        <v>2.6845081870420992E-2</v>
      </c>
      <c r="I40" s="96">
        <v>1.9931248730964468E-2</v>
      </c>
      <c r="K40" s="97"/>
    </row>
    <row r="41" spans="1:14" x14ac:dyDescent="0.3">
      <c r="A41" s="124">
        <v>44260</v>
      </c>
      <c r="B41" s="52">
        <v>196</v>
      </c>
      <c r="C41" s="95">
        <v>3.1958762886597929E-2</v>
      </c>
      <c r="D41" s="98">
        <v>0.12010309278350517</v>
      </c>
      <c r="E41" s="95">
        <v>0.41170103092783517</v>
      </c>
      <c r="F41" s="95">
        <v>0.26912371134020624</v>
      </c>
      <c r="G41" s="95">
        <v>0.16711340206185576</v>
      </c>
      <c r="H41" s="96">
        <v>2.8386597938144333E-2</v>
      </c>
      <c r="I41" s="96">
        <v>1.975272164948454E-2</v>
      </c>
    </row>
    <row r="42" spans="1:14" x14ac:dyDescent="0.3">
      <c r="A42" s="124">
        <v>44358</v>
      </c>
      <c r="B42" s="52">
        <v>193</v>
      </c>
      <c r="C42" s="99">
        <v>1.8023940000000002E-2</v>
      </c>
      <c r="D42" s="99">
        <v>9.0185940000000006E-2</v>
      </c>
      <c r="E42" s="99">
        <v>0.39215179999999994</v>
      </c>
      <c r="F42" s="99">
        <v>0.30657869999999998</v>
      </c>
      <c r="G42" s="99">
        <v>0.1930596</v>
      </c>
      <c r="H42" s="100">
        <v>3.03238679542541E-2</v>
      </c>
      <c r="I42" s="100">
        <v>1.8749979166666701E-2</v>
      </c>
    </row>
    <row r="43" spans="1:14" x14ac:dyDescent="0.3">
      <c r="A43" s="124">
        <v>44449</v>
      </c>
      <c r="B43" s="52">
        <v>180</v>
      </c>
      <c r="C43" s="99">
        <v>3.7881541170421404E-2</v>
      </c>
      <c r="D43" s="99">
        <v>0.10722789006858027</v>
      </c>
      <c r="E43" s="99">
        <v>0.34168834341035476</v>
      </c>
      <c r="F43" s="99">
        <v>0.27698134268311192</v>
      </c>
      <c r="G43" s="99">
        <v>0.2031749959190699</v>
      </c>
      <c r="H43" s="100">
        <v>2.9508038812090777E-2</v>
      </c>
      <c r="I43" s="100">
        <v>1.9586222222222213E-2</v>
      </c>
      <c r="K43" s="91"/>
      <c r="L43" s="91"/>
      <c r="N43" s="83"/>
    </row>
    <row r="44" spans="1:14" x14ac:dyDescent="0.3">
      <c r="A44" s="124">
        <v>44540</v>
      </c>
      <c r="B44" s="52">
        <v>190</v>
      </c>
      <c r="C44" s="95">
        <v>2.372684678444896E-2</v>
      </c>
      <c r="D44" s="95">
        <v>9.1917889348101051E-2</v>
      </c>
      <c r="E44" s="95">
        <v>0.32988339151808921</v>
      </c>
      <c r="F44" s="95">
        <v>0.28575766467226155</v>
      </c>
      <c r="G44" s="95">
        <v>0.22182503995592984</v>
      </c>
      <c r="H44" s="96">
        <v>3.1516370140142962E-2</v>
      </c>
      <c r="I44" s="96">
        <v>2.0425115789473682E-2</v>
      </c>
    </row>
    <row r="45" spans="1:14" x14ac:dyDescent="0.3">
      <c r="A45" s="124">
        <v>44631</v>
      </c>
      <c r="B45" s="52">
        <v>183</v>
      </c>
      <c r="C45" s="95">
        <v>1.2887247742253942E-2</v>
      </c>
      <c r="D45" s="95">
        <v>9.1217032881349247E-2</v>
      </c>
      <c r="E45" s="95">
        <v>0.29620267392074162</v>
      </c>
      <c r="F45" s="95">
        <v>0.30355700930085461</v>
      </c>
      <c r="G45" s="95">
        <v>0.24392867468409871</v>
      </c>
      <c r="H45" s="96">
        <v>3.3427832172540736E-2</v>
      </c>
      <c r="I45" s="96">
        <v>1.7630741573033706E-2</v>
      </c>
    </row>
    <row r="46" spans="1:14" x14ac:dyDescent="0.3">
      <c r="A46" s="124">
        <v>44725</v>
      </c>
      <c r="B46" s="52">
        <v>185</v>
      </c>
      <c r="C46" s="99">
        <v>3.05094648865274E-2</v>
      </c>
      <c r="D46" s="99">
        <v>6.7084145792275701E-2</v>
      </c>
      <c r="E46" s="99">
        <v>0.27601481704047598</v>
      </c>
      <c r="F46" s="99">
        <v>0.28231250166475103</v>
      </c>
      <c r="G46" s="99">
        <v>0.30986479450655002</v>
      </c>
      <c r="H46" s="100">
        <v>3.4794494780062003E-2</v>
      </c>
      <c r="I46" s="100">
        <v>1.8333671396806899E-2</v>
      </c>
    </row>
    <row r="47" spans="1:14" x14ac:dyDescent="0.3">
      <c r="A47" s="124">
        <v>44813</v>
      </c>
      <c r="B47" s="106">
        <v>164</v>
      </c>
      <c r="C47" s="87">
        <v>3.1959095376006601E-2</v>
      </c>
      <c r="D47" s="87">
        <v>8.4228032881617301E-2</v>
      </c>
      <c r="E47" s="87">
        <v>0.33136609420324098</v>
      </c>
      <c r="F47" s="87">
        <v>0.31396364649118103</v>
      </c>
      <c r="G47" s="87">
        <v>0.220978608918631</v>
      </c>
      <c r="H47" s="88">
        <v>3.1805402371309799E-2</v>
      </c>
      <c r="I47" s="88">
        <v>1.8768442568988099E-2</v>
      </c>
    </row>
    <row r="48" spans="1:14" x14ac:dyDescent="0.3">
      <c r="A48" s="124">
        <v>44904</v>
      </c>
      <c r="B48" s="106">
        <v>184</v>
      </c>
      <c r="C48" s="87">
        <v>3.21559308333767E-2</v>
      </c>
      <c r="D48" s="87">
        <v>8.8343216275938205E-2</v>
      </c>
      <c r="E48" s="87">
        <v>0.32093553131942698</v>
      </c>
      <c r="F48" s="87">
        <v>0.27794173856130699</v>
      </c>
      <c r="G48" s="87">
        <v>0.234816017075167</v>
      </c>
      <c r="H48" s="88">
        <v>3.0982222576683299E-2</v>
      </c>
      <c r="I48" s="88">
        <v>1.6210310442263599E-2</v>
      </c>
    </row>
    <row r="49" spans="1:9" x14ac:dyDescent="0.3">
      <c r="A49" s="124">
        <v>44995</v>
      </c>
      <c r="B49" s="106">
        <v>167</v>
      </c>
      <c r="C49" s="87">
        <v>2.9579441025493002E-2</v>
      </c>
      <c r="D49" s="87">
        <v>8.5985605333628298E-2</v>
      </c>
      <c r="E49" s="87">
        <v>0.35253464189633399</v>
      </c>
      <c r="F49" s="87">
        <v>0.28083331217776097</v>
      </c>
      <c r="G49" s="87">
        <v>0.22090597435826501</v>
      </c>
      <c r="H49" s="88">
        <v>3.0946794966023199E-2</v>
      </c>
      <c r="I49" s="88">
        <v>2.03607338052487E-2</v>
      </c>
    </row>
    <row r="50" spans="1:9" x14ac:dyDescent="0.3">
      <c r="A50" s="124">
        <v>45086</v>
      </c>
      <c r="B50" s="106">
        <v>204</v>
      </c>
      <c r="C50" s="87">
        <v>3.95081502883965E-2</v>
      </c>
      <c r="D50" s="87">
        <v>0.10326274424496799</v>
      </c>
      <c r="E50" s="87">
        <v>0.36058535805228498</v>
      </c>
      <c r="F50" s="87">
        <v>0.27855687437651999</v>
      </c>
      <c r="G50" s="87">
        <v>0.20209314124311401</v>
      </c>
      <c r="H50" s="88">
        <v>2.9689407604925399E-2</v>
      </c>
      <c r="I50" s="88">
        <v>2.0364163231332499E-2</v>
      </c>
    </row>
    <row r="51" spans="1:9" x14ac:dyDescent="0.3">
      <c r="A51" s="124">
        <v>45177</v>
      </c>
      <c r="B51" s="110">
        <v>197</v>
      </c>
      <c r="C51" s="87">
        <v>3.7275057295275603E-2</v>
      </c>
      <c r="D51" s="87">
        <v>9.5917181076122002E-2</v>
      </c>
      <c r="E51" s="87">
        <v>0.37779288237890701</v>
      </c>
      <c r="F51" s="87">
        <v>0.28037919633529501</v>
      </c>
      <c r="G51" s="87">
        <v>0.19099499409156301</v>
      </c>
      <c r="H51" s="88">
        <v>2.9485224000578202E-2</v>
      </c>
      <c r="I51" s="88">
        <v>2.08610716559119E-2</v>
      </c>
    </row>
    <row r="52" spans="1:9" x14ac:dyDescent="0.3">
      <c r="A52" s="124">
        <v>45268</v>
      </c>
      <c r="B52" s="106">
        <v>234</v>
      </c>
      <c r="C52" s="87">
        <v>4.7037589689600701E-2</v>
      </c>
      <c r="D52" s="87">
        <v>0.103036928971972</v>
      </c>
      <c r="E52" s="87">
        <v>0.37402907022246501</v>
      </c>
      <c r="F52" s="87">
        <v>0.26934484036356099</v>
      </c>
      <c r="G52" s="87">
        <v>0.18368995956165399</v>
      </c>
      <c r="H52" s="88">
        <v>2.8335020798899001E-2</v>
      </c>
      <c r="I52" s="88">
        <v>1.9319319607872299E-2</v>
      </c>
    </row>
    <row r="53" spans="1:9" x14ac:dyDescent="0.3">
      <c r="A53" s="124">
        <v>45367</v>
      </c>
      <c r="B53" s="106">
        <v>307</v>
      </c>
      <c r="C53" s="87">
        <v>4.4534961547500203E-2</v>
      </c>
      <c r="D53" s="87">
        <v>0.10930082109719901</v>
      </c>
      <c r="E53" s="87">
        <v>0.36237420896136802</v>
      </c>
      <c r="F53" s="87">
        <v>0.28219120927487901</v>
      </c>
      <c r="G53" s="87">
        <v>0.17962444254933699</v>
      </c>
      <c r="H53" s="88">
        <v>2.84218998722328E-2</v>
      </c>
      <c r="I53" s="88">
        <v>2.0013879438747401E-2</v>
      </c>
    </row>
    <row r="54" spans="1:9" x14ac:dyDescent="0.3">
      <c r="A54" s="124">
        <v>45458</v>
      </c>
      <c r="B54" s="106">
        <v>308</v>
      </c>
      <c r="C54" s="87">
        <v>5.56717001038812E-2</v>
      </c>
      <c r="D54" s="87">
        <v>0.10852079710054401</v>
      </c>
      <c r="E54" s="87">
        <v>0.35036070645184397</v>
      </c>
      <c r="F54" s="87">
        <v>0.260359774099164</v>
      </c>
      <c r="G54" s="87">
        <v>0.18861606433824901</v>
      </c>
      <c r="H54" s="88">
        <v>2.7625134951220699E-2</v>
      </c>
      <c r="I54" s="88">
        <v>1.7528257618040902E-2</v>
      </c>
    </row>
    <row r="55" spans="1:9" x14ac:dyDescent="0.3">
      <c r="A55" s="124">
        <v>45549</v>
      </c>
      <c r="B55" s="106">
        <v>388</v>
      </c>
      <c r="C55" s="87">
        <v>4.5469802659499001E-2</v>
      </c>
      <c r="D55" s="87">
        <v>0.145064731600098</v>
      </c>
      <c r="E55" s="87">
        <v>0.36479858324644299</v>
      </c>
      <c r="F55" s="87">
        <v>0.26422741889818402</v>
      </c>
      <c r="G55" s="87">
        <v>0.16293937972011899</v>
      </c>
      <c r="H55" s="88">
        <v>2.6732035150873398E-2</v>
      </c>
      <c r="I55" s="88">
        <v>2.0546726066176101E-2</v>
      </c>
    </row>
    <row r="56" spans="1:9" x14ac:dyDescent="0.3">
      <c r="A56" s="124">
        <v>45640</v>
      </c>
      <c r="B56" s="106">
        <v>307</v>
      </c>
      <c r="C56" s="87">
        <v>4.5629911439607797E-2</v>
      </c>
      <c r="D56" s="87">
        <v>0.11919604103010401</v>
      </c>
      <c r="E56" s="87">
        <v>0.39135351179374001</v>
      </c>
      <c r="F56" s="87">
        <v>0.28497485203063899</v>
      </c>
      <c r="G56" s="87">
        <v>0.129388757072885</v>
      </c>
      <c r="H56" s="88">
        <v>2.6076791512681299E-2</v>
      </c>
      <c r="I56" s="88">
        <v>1.8765090867976501E-2</v>
      </c>
    </row>
    <row r="57" spans="1:9" x14ac:dyDescent="0.3">
      <c r="A57" s="124">
        <v>45733</v>
      </c>
      <c r="B57" s="106">
        <v>277</v>
      </c>
      <c r="C57" s="87">
        <v>4.3138319212030499E-2</v>
      </c>
      <c r="D57" s="87">
        <v>0.109917099056819</v>
      </c>
      <c r="E57" s="87">
        <v>0.38048513817938301</v>
      </c>
      <c r="F57" s="87">
        <v>0.26768253286718802</v>
      </c>
      <c r="G57" s="87">
        <v>0.18155985890475601</v>
      </c>
      <c r="H57" s="88">
        <v>2.8347829228319899E-2</v>
      </c>
      <c r="I57" s="88">
        <v>2.1222080300410201E-2</v>
      </c>
    </row>
    <row r="58" spans="1:9" x14ac:dyDescent="0.3">
      <c r="A58" s="124">
        <v>45822</v>
      </c>
      <c r="B58" s="106">
        <v>367</v>
      </c>
      <c r="C58" s="87">
        <v>5.4512981741821002E-2</v>
      </c>
      <c r="D58" s="87">
        <v>0.11408302782408</v>
      </c>
      <c r="E58" s="87">
        <v>0.339320007405785</v>
      </c>
      <c r="F58" s="87">
        <v>0.28942007684655602</v>
      </c>
      <c r="G58" s="87">
        <v>0.18389677909016999</v>
      </c>
      <c r="H58" s="88">
        <v>2.83067503325517E-2</v>
      </c>
      <c r="I58" s="88">
        <v>1.9137379732133902E-2</v>
      </c>
    </row>
    <row r="59" spans="1:9" x14ac:dyDescent="0.3">
      <c r="A59" s="124">
        <v>45913</v>
      </c>
      <c r="B59" s="106">
        <v>435</v>
      </c>
      <c r="C59" s="87">
        <v>4.3191784639417398E-2</v>
      </c>
      <c r="D59" s="87">
        <v>0.121359582871611</v>
      </c>
      <c r="E59" s="87">
        <v>0.338705627125505</v>
      </c>
      <c r="F59" s="87">
        <v>0.27735072919239701</v>
      </c>
      <c r="G59" s="87">
        <v>0.18648980958610401</v>
      </c>
      <c r="H59" s="88">
        <v>2.81936945925839E-2</v>
      </c>
      <c r="I59" s="88">
        <v>1.9484025193756301E-2</v>
      </c>
    </row>
    <row r="60" spans="1:9" x14ac:dyDescent="0.3">
      <c r="A60" s="124">
        <v>46004</v>
      </c>
      <c r="B60" s="106">
        <v>435</v>
      </c>
      <c r="C60" s="87">
        <v>4.33305064545094E-2</v>
      </c>
      <c r="D60" s="87">
        <v>0.125502694279996</v>
      </c>
      <c r="E60" s="87">
        <v>0.37802267047607802</v>
      </c>
      <c r="F60" s="87">
        <v>0.27612270781624298</v>
      </c>
      <c r="G60" s="87">
        <v>0.160155287986461</v>
      </c>
      <c r="H60" s="88">
        <v>2.7348068872268799E-2</v>
      </c>
      <c r="I60" s="88">
        <v>1.97776665003923E-2</v>
      </c>
    </row>
    <row r="61" spans="1:9" x14ac:dyDescent="0.3">
      <c r="A61" s="124">
        <v>46094</v>
      </c>
      <c r="B61" s="106">
        <v>390</v>
      </c>
      <c r="C61" s="87">
        <v>3.8543097674846649E-2</v>
      </c>
      <c r="D61" s="87">
        <v>0.10629840195178986</v>
      </c>
      <c r="E61" s="87">
        <v>0.40947997570037842</v>
      </c>
      <c r="F61" s="87">
        <v>0.29447448253631592</v>
      </c>
      <c r="G61" s="87">
        <v>0.15120406448841095</v>
      </c>
      <c r="H61" s="88">
        <v>2.7527723461389542E-2</v>
      </c>
      <c r="I61" s="88">
        <v>1.8425093963742256E-2</v>
      </c>
    </row>
    <row r="62" spans="1:9" x14ac:dyDescent="0.3">
      <c r="A62" s="124">
        <v>46185</v>
      </c>
      <c r="B62" s="106">
        <v>395</v>
      </c>
      <c r="C62" s="87">
        <v>4.1303021676468099E-2</v>
      </c>
      <c r="D62" s="87">
        <v>0.127749412914721</v>
      </c>
      <c r="E62" s="87">
        <v>0.369193546362523</v>
      </c>
      <c r="F62" s="87">
        <v>0.29535351085006201</v>
      </c>
      <c r="G62" s="87">
        <v>0.15557695067327601</v>
      </c>
      <c r="H62" s="88">
        <v>2.7706567968120099E-2</v>
      </c>
      <c r="I62" s="88">
        <v>1.9824646657662801E-2</v>
      </c>
    </row>
    <row r="63" spans="1:9" x14ac:dyDescent="0.3">
      <c r="A63" s="124">
        <v>46284</v>
      </c>
      <c r="B63" s="106">
        <v>471</v>
      </c>
      <c r="C63" s="87">
        <v>3.9653189933799703E-2</v>
      </c>
      <c r="D63" s="87">
        <v>0.124899577570319</v>
      </c>
      <c r="E63" s="87">
        <v>0.332521392932913</v>
      </c>
      <c r="F63" s="87">
        <v>0.26527870250943197</v>
      </c>
      <c r="G63" s="87">
        <v>0.18797274598507099</v>
      </c>
      <c r="H63" s="88">
        <v>2.77468769194638E-2</v>
      </c>
      <c r="I63" s="88">
        <v>1.8763547956717599E-2</v>
      </c>
    </row>
  </sheetData>
  <mergeCells count="2">
    <mergeCell ref="A1:Q1"/>
    <mergeCell ref="A2:I2"/>
  </mergeCells>
  <pageMargins left="0.7" right="0.7" top="0.75" bottom="0.75" header="0.3" footer="0.3"/>
  <pageSetup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99A79-22DF-4676-9A1B-AEBA6A8AAE42}">
  <sheetPr codeName="Sheet3"/>
  <dimension ref="A1:R23"/>
  <sheetViews>
    <sheetView workbookViewId="0">
      <selection activeCell="C26" sqref="C26"/>
    </sheetView>
  </sheetViews>
  <sheetFormatPr defaultRowHeight="14.4" x14ac:dyDescent="0.3"/>
  <cols>
    <col min="1" max="1" width="17.109375" customWidth="1"/>
    <col min="2" max="2" width="7.21875" customWidth="1"/>
    <col min="3" max="3" width="9.5546875" customWidth="1"/>
    <col min="4" max="4" width="9.77734375" customWidth="1"/>
    <col min="5" max="5" width="9.5546875" customWidth="1"/>
    <col min="6" max="6" width="9.44140625" customWidth="1"/>
    <col min="7" max="7" width="4.6640625" customWidth="1"/>
    <col min="8" max="8" width="9.77734375" customWidth="1"/>
    <col min="9" max="9" width="9.5546875" customWidth="1"/>
    <col min="10" max="10" width="9.44140625" customWidth="1"/>
    <col min="11" max="11" width="9.6640625" customWidth="1"/>
  </cols>
  <sheetData>
    <row r="1" spans="1:18" ht="53.55" customHeight="1" x14ac:dyDescent="0.3">
      <c r="A1" s="131" t="s">
        <v>55</v>
      </c>
      <c r="B1" s="131"/>
      <c r="C1" s="132"/>
      <c r="D1" s="132"/>
      <c r="E1" s="132"/>
      <c r="F1" s="132"/>
      <c r="G1" s="132"/>
      <c r="H1" s="132"/>
      <c r="I1" s="132"/>
      <c r="J1" s="132"/>
      <c r="K1" s="132"/>
      <c r="L1" s="132"/>
      <c r="M1" s="132"/>
      <c r="N1" s="132"/>
      <c r="O1" s="132"/>
      <c r="P1" s="132"/>
      <c r="Q1" s="132"/>
      <c r="R1" s="132"/>
    </row>
    <row r="2" spans="1:18" ht="27.45" customHeight="1" x14ac:dyDescent="0.3">
      <c r="A2" s="133" t="s">
        <v>58</v>
      </c>
      <c r="B2" s="133"/>
      <c r="C2" s="134"/>
      <c r="D2" s="134"/>
      <c r="E2" s="134"/>
      <c r="F2" s="134"/>
      <c r="G2" s="134"/>
      <c r="H2" s="134"/>
      <c r="I2" s="134"/>
      <c r="J2" s="134"/>
      <c r="K2" s="134"/>
      <c r="L2" s="134"/>
      <c r="M2" s="134"/>
      <c r="N2" s="134"/>
      <c r="O2" s="134"/>
      <c r="P2" s="134"/>
      <c r="Q2" s="134"/>
      <c r="R2" s="134"/>
    </row>
    <row r="3" spans="1:18" ht="40.5" customHeight="1" x14ac:dyDescent="0.3">
      <c r="A3" s="111"/>
      <c r="B3" s="111"/>
      <c r="C3" s="135" t="s">
        <v>59</v>
      </c>
      <c r="D3" s="135"/>
      <c r="E3" s="135"/>
      <c r="F3" s="135"/>
      <c r="G3" s="115"/>
      <c r="H3" s="135" t="s">
        <v>57</v>
      </c>
      <c r="I3" s="135"/>
      <c r="J3" s="135"/>
      <c r="K3" s="135"/>
    </row>
    <row r="4" spans="1:18" x14ac:dyDescent="0.3">
      <c r="A4" s="113" t="s">
        <v>56</v>
      </c>
      <c r="B4" s="114" t="s">
        <v>3</v>
      </c>
      <c r="C4" s="114" t="s">
        <v>8</v>
      </c>
      <c r="D4" s="114" t="s">
        <v>9</v>
      </c>
      <c r="E4" s="114" t="s">
        <v>11</v>
      </c>
      <c r="F4" s="114" t="s">
        <v>10</v>
      </c>
      <c r="G4" s="114"/>
      <c r="H4" s="114" t="s">
        <v>8</v>
      </c>
      <c r="I4" s="114" t="s">
        <v>9</v>
      </c>
      <c r="J4" s="114" t="s">
        <v>11</v>
      </c>
      <c r="K4" s="114" t="s">
        <v>10</v>
      </c>
    </row>
    <row r="5" spans="1:18" x14ac:dyDescent="0.3">
      <c r="A5" s="41">
        <v>44176</v>
      </c>
      <c r="B5" s="89">
        <v>204</v>
      </c>
      <c r="C5" s="89">
        <v>5.0999999999999996</v>
      </c>
      <c r="D5" s="89">
        <v>2</v>
      </c>
      <c r="E5" s="89"/>
      <c r="F5" s="89"/>
      <c r="G5" s="89"/>
      <c r="H5" s="89">
        <v>1.6</v>
      </c>
      <c r="I5" s="112">
        <v>0</v>
      </c>
      <c r="J5" s="89"/>
      <c r="K5" s="89"/>
    </row>
    <row r="6" spans="1:18" x14ac:dyDescent="0.3">
      <c r="A6" s="41">
        <v>44295</v>
      </c>
      <c r="B6" s="9">
        <v>199</v>
      </c>
      <c r="C6" s="89">
        <v>4.5</v>
      </c>
      <c r="D6" s="89">
        <v>3</v>
      </c>
      <c r="E6" s="116"/>
      <c r="F6" s="89"/>
      <c r="G6" s="89"/>
      <c r="H6" s="89">
        <v>2.83</v>
      </c>
      <c r="I6" s="89">
        <v>3</v>
      </c>
      <c r="J6" s="116"/>
      <c r="K6" s="89"/>
    </row>
    <row r="7" spans="1:18" x14ac:dyDescent="0.3">
      <c r="A7" s="41">
        <v>44386</v>
      </c>
      <c r="B7" s="9">
        <v>175</v>
      </c>
      <c r="C7" s="89">
        <v>9.6</v>
      </c>
      <c r="D7" s="89">
        <v>3</v>
      </c>
      <c r="E7" s="89"/>
      <c r="F7" s="89"/>
      <c r="G7" s="89"/>
      <c r="H7" s="89">
        <v>2.8</v>
      </c>
      <c r="I7" s="89">
        <v>4</v>
      </c>
      <c r="J7" s="89"/>
      <c r="K7" s="89"/>
    </row>
    <row r="8" spans="1:18" x14ac:dyDescent="0.3">
      <c r="A8" s="41">
        <v>44505</v>
      </c>
      <c r="B8" s="9">
        <v>190</v>
      </c>
      <c r="C8" s="89">
        <v>9.4</v>
      </c>
      <c r="D8" s="89">
        <v>5</v>
      </c>
      <c r="E8" s="89"/>
      <c r="F8" s="89"/>
      <c r="G8" s="89"/>
      <c r="H8" s="89">
        <v>5.4</v>
      </c>
      <c r="I8" s="89">
        <v>5</v>
      </c>
      <c r="J8" s="89"/>
      <c r="K8" s="89"/>
    </row>
    <row r="9" spans="1:18" x14ac:dyDescent="0.3">
      <c r="A9" s="41">
        <v>44631</v>
      </c>
      <c r="B9" s="9">
        <v>183</v>
      </c>
      <c r="C9" s="89">
        <v>9.8000000000000007</v>
      </c>
      <c r="D9" s="89">
        <v>6</v>
      </c>
      <c r="E9" s="89"/>
      <c r="F9" s="89"/>
      <c r="G9" s="89"/>
      <c r="H9" s="89">
        <v>7</v>
      </c>
      <c r="I9" s="89">
        <v>5</v>
      </c>
      <c r="J9" s="89"/>
      <c r="K9" s="89"/>
    </row>
    <row r="10" spans="1:18" x14ac:dyDescent="0.3">
      <c r="A10" s="105">
        <v>44904</v>
      </c>
      <c r="B10" s="89">
        <v>184</v>
      </c>
      <c r="C10" s="89">
        <v>12.3</v>
      </c>
      <c r="D10" s="89">
        <v>5</v>
      </c>
      <c r="E10" s="89"/>
      <c r="F10" s="89"/>
      <c r="G10" s="89"/>
      <c r="H10" s="89">
        <v>6.4</v>
      </c>
      <c r="I10" s="89">
        <v>5</v>
      </c>
      <c r="J10" s="89"/>
      <c r="K10" s="89"/>
    </row>
    <row r="11" spans="1:18" x14ac:dyDescent="0.3">
      <c r="A11" s="105">
        <v>45051</v>
      </c>
      <c r="B11" s="89">
        <v>185</v>
      </c>
      <c r="C11" s="89">
        <v>7.5</v>
      </c>
      <c r="D11" s="89">
        <v>5</v>
      </c>
      <c r="E11" s="89"/>
      <c r="F11" s="89"/>
      <c r="G11" s="89"/>
      <c r="H11" s="89">
        <v>3.8</v>
      </c>
      <c r="I11" s="89">
        <v>3</v>
      </c>
      <c r="J11" s="89"/>
      <c r="K11" s="89"/>
    </row>
    <row r="12" spans="1:18" x14ac:dyDescent="0.3">
      <c r="A12" s="109">
        <v>45205</v>
      </c>
      <c r="B12" s="89">
        <v>209</v>
      </c>
      <c r="C12" s="89">
        <v>7.8</v>
      </c>
      <c r="D12" s="89">
        <v>5</v>
      </c>
      <c r="E12" s="89"/>
      <c r="F12" s="89"/>
      <c r="G12" s="89"/>
      <c r="H12" s="89">
        <v>3.4</v>
      </c>
      <c r="I12" s="89">
        <v>3</v>
      </c>
      <c r="J12" s="89"/>
      <c r="K12" s="89"/>
    </row>
    <row r="13" spans="1:18" x14ac:dyDescent="0.3">
      <c r="A13" s="109">
        <v>45339</v>
      </c>
      <c r="B13" s="89">
        <v>295</v>
      </c>
      <c r="C13" s="112">
        <v>6.0370524907478504</v>
      </c>
      <c r="D13" s="112">
        <v>5</v>
      </c>
      <c r="E13" s="112">
        <v>60.466332047516197</v>
      </c>
      <c r="F13" s="112">
        <v>5</v>
      </c>
      <c r="G13" s="112"/>
      <c r="H13" s="112">
        <v>3.8479599194005298</v>
      </c>
      <c r="I13" s="112">
        <v>4</v>
      </c>
      <c r="J13" s="112">
        <v>15.3276732102065</v>
      </c>
      <c r="K13" s="112">
        <v>5</v>
      </c>
    </row>
    <row r="14" spans="1:18" x14ac:dyDescent="0.3">
      <c r="A14" s="109">
        <v>45430</v>
      </c>
      <c r="B14" s="89">
        <v>310</v>
      </c>
      <c r="C14" s="112">
        <v>4.4891312897664299</v>
      </c>
      <c r="D14" s="112">
        <v>5</v>
      </c>
      <c r="E14" s="112">
        <v>38.658373599343797</v>
      </c>
      <c r="F14" s="112">
        <v>5</v>
      </c>
      <c r="H14" s="112">
        <v>3.4447238234769602</v>
      </c>
      <c r="I14" s="112">
        <v>3</v>
      </c>
      <c r="J14" s="112">
        <v>15.099663480100601</v>
      </c>
      <c r="K14" s="112">
        <v>3</v>
      </c>
    </row>
    <row r="15" spans="1:18" x14ac:dyDescent="0.3">
      <c r="A15" s="109">
        <v>45521</v>
      </c>
      <c r="B15" s="89">
        <v>330</v>
      </c>
      <c r="C15" s="112">
        <v>5.5531803928640198</v>
      </c>
      <c r="D15" s="112">
        <v>5</v>
      </c>
      <c r="E15" s="112">
        <v>69.678781943116903</v>
      </c>
      <c r="F15" s="112">
        <v>5</v>
      </c>
      <c r="H15" s="112">
        <v>3.9669895352567002</v>
      </c>
      <c r="I15" s="112">
        <v>4</v>
      </c>
      <c r="J15" s="112">
        <v>20.054073898453701</v>
      </c>
      <c r="K15" s="112">
        <v>5</v>
      </c>
    </row>
    <row r="16" spans="1:18" x14ac:dyDescent="0.3">
      <c r="A16" s="109">
        <v>45612</v>
      </c>
      <c r="B16" s="89">
        <v>308</v>
      </c>
      <c r="C16" s="112">
        <v>4.0710090866296103</v>
      </c>
      <c r="D16" s="112">
        <v>3</v>
      </c>
      <c r="E16" s="112">
        <v>41.911601803713097</v>
      </c>
      <c r="F16" s="112">
        <v>5</v>
      </c>
      <c r="H16" s="112">
        <v>3.2421639300066101</v>
      </c>
      <c r="I16" s="112">
        <v>3</v>
      </c>
      <c r="J16" s="112">
        <v>15.288998304208601</v>
      </c>
      <c r="K16" s="112">
        <v>5</v>
      </c>
    </row>
    <row r="17" spans="1:11" x14ac:dyDescent="0.3">
      <c r="A17" s="109">
        <v>45703</v>
      </c>
      <c r="B17" s="89">
        <v>296</v>
      </c>
      <c r="C17" s="112">
        <v>3.5357707905266298</v>
      </c>
      <c r="D17" s="112">
        <v>4</v>
      </c>
      <c r="E17" s="112">
        <v>38.3185611946286</v>
      </c>
      <c r="F17" s="112">
        <v>5</v>
      </c>
      <c r="H17" s="112">
        <v>4.0128715057252897</v>
      </c>
      <c r="I17" s="112">
        <v>3</v>
      </c>
      <c r="J17" s="112">
        <v>20.719887552689698</v>
      </c>
      <c r="K17" s="112">
        <v>0</v>
      </c>
    </row>
    <row r="18" spans="1:11" x14ac:dyDescent="0.3">
      <c r="A18" s="109">
        <v>45794</v>
      </c>
      <c r="B18" s="89">
        <v>356</v>
      </c>
      <c r="C18" s="112">
        <v>3.9477201550592702</v>
      </c>
      <c r="D18" s="112">
        <v>3.77110424715028</v>
      </c>
      <c r="E18" s="112">
        <v>25.757346986143101</v>
      </c>
      <c r="F18" s="112">
        <v>0</v>
      </c>
      <c r="H18" s="112">
        <v>5.0026609208511097</v>
      </c>
      <c r="I18" s="112">
        <v>4</v>
      </c>
      <c r="J18" s="112">
        <v>25.804202183187702</v>
      </c>
      <c r="K18" s="112">
        <v>5</v>
      </c>
    </row>
    <row r="19" spans="1:11" x14ac:dyDescent="0.3">
      <c r="A19" s="109">
        <v>45885</v>
      </c>
      <c r="B19" s="89">
        <v>505</v>
      </c>
      <c r="C19" s="112">
        <v>4.30323013993935</v>
      </c>
      <c r="D19" s="112">
        <v>4</v>
      </c>
      <c r="E19" s="112">
        <v>33.683125101047899</v>
      </c>
      <c r="F19" s="112">
        <v>0</v>
      </c>
      <c r="H19" s="112">
        <v>3.9324137121722398</v>
      </c>
      <c r="I19" s="112">
        <v>3</v>
      </c>
      <c r="J19" s="112">
        <v>23.182749694417701</v>
      </c>
      <c r="K19" s="112">
        <v>5</v>
      </c>
    </row>
    <row r="20" spans="1:11" x14ac:dyDescent="0.3">
      <c r="A20" s="109">
        <v>45976</v>
      </c>
      <c r="B20" s="89">
        <v>465</v>
      </c>
      <c r="C20" s="112">
        <v>3.08705395828507</v>
      </c>
      <c r="D20" s="112">
        <v>3</v>
      </c>
      <c r="E20" s="112">
        <v>37.624415628550402</v>
      </c>
      <c r="F20" s="112">
        <v>0</v>
      </c>
      <c r="H20" s="112">
        <v>3.0363064876264398</v>
      </c>
      <c r="I20" s="112">
        <v>3</v>
      </c>
      <c r="J20" s="112">
        <v>14.8819827776518</v>
      </c>
      <c r="K20" s="112">
        <v>5</v>
      </c>
    </row>
    <row r="21" spans="1:11" x14ac:dyDescent="0.3">
      <c r="A21" s="109" t="s">
        <v>61</v>
      </c>
      <c r="B21" s="89">
        <v>477</v>
      </c>
      <c r="C21" s="112">
        <v>3.6943848133087158</v>
      </c>
      <c r="D21" s="112">
        <v>3</v>
      </c>
      <c r="E21" s="112">
        <v>13.591080665588379</v>
      </c>
      <c r="F21" s="112">
        <v>5</v>
      </c>
      <c r="H21" s="112">
        <v>3.0552375316619873</v>
      </c>
      <c r="I21" s="112">
        <v>3</v>
      </c>
      <c r="J21" s="112">
        <v>9.2951116561889648</v>
      </c>
      <c r="K21" s="112">
        <v>5</v>
      </c>
    </row>
    <row r="22" spans="1:11" x14ac:dyDescent="0.3">
      <c r="A22" s="109" t="s">
        <v>63</v>
      </c>
      <c r="B22" s="89">
        <v>430</v>
      </c>
      <c r="C22" s="112">
        <v>3.6870571542779902</v>
      </c>
      <c r="D22" s="112">
        <v>3</v>
      </c>
      <c r="E22" s="112">
        <v>22.245830793277602</v>
      </c>
      <c r="F22" s="112">
        <v>5</v>
      </c>
      <c r="H22" s="112">
        <v>4.1378870049493601</v>
      </c>
      <c r="I22" s="112">
        <v>3</v>
      </c>
      <c r="J22" s="112">
        <v>13.142631045515101</v>
      </c>
      <c r="K22" s="112">
        <v>5</v>
      </c>
    </row>
    <row r="23" spans="1:11" x14ac:dyDescent="0.3">
      <c r="A23" s="109">
        <v>46249</v>
      </c>
      <c r="B23" s="89">
        <v>512</v>
      </c>
      <c r="C23" s="112">
        <v>4.5219118029588801</v>
      </c>
      <c r="D23" s="112">
        <v>4</v>
      </c>
      <c r="E23" s="112">
        <v>29.9989123588986</v>
      </c>
      <c r="F23" s="112">
        <v>5</v>
      </c>
      <c r="H23" s="112">
        <v>3.7054119752734298</v>
      </c>
      <c r="I23" s="112">
        <v>3</v>
      </c>
      <c r="J23" s="112">
        <v>14.277803999182099</v>
      </c>
      <c r="K23" s="112">
        <v>5</v>
      </c>
    </row>
  </sheetData>
  <mergeCells count="4">
    <mergeCell ref="A1:R1"/>
    <mergeCell ref="A2:R2"/>
    <mergeCell ref="C3:F3"/>
    <mergeCell ref="H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FA62"/>
  <sheetViews>
    <sheetView tabSelected="1" workbookViewId="0">
      <pane ySplit="3675" topLeftCell="A44" activePane="bottomLeft"/>
      <selection sqref="A1:H1"/>
      <selection pane="bottomLeft" activeCell="A63" sqref="A63"/>
    </sheetView>
  </sheetViews>
  <sheetFormatPr defaultColWidth="8.5546875" defaultRowHeight="14.4" x14ac:dyDescent="0.3"/>
  <cols>
    <col min="1" max="1" width="19.109375" bestFit="1" customWidth="1"/>
    <col min="2" max="3" width="15.33203125" customWidth="1"/>
    <col min="4" max="4" width="17.33203125" customWidth="1"/>
    <col min="5" max="5" width="19.33203125" customWidth="1"/>
    <col min="6" max="6" width="13.33203125" customWidth="1"/>
    <col min="7" max="7" width="9.33203125" customWidth="1"/>
    <col min="8" max="8" width="42.33203125" bestFit="1" customWidth="1"/>
  </cols>
  <sheetData>
    <row r="1" spans="1:8" ht="39.75" customHeight="1" x14ac:dyDescent="0.3">
      <c r="A1" s="136" t="s">
        <v>29</v>
      </c>
      <c r="B1" s="136"/>
      <c r="C1" s="136"/>
      <c r="D1" s="136"/>
      <c r="E1" s="136"/>
      <c r="F1" s="136"/>
      <c r="G1" s="136"/>
      <c r="H1" s="136"/>
    </row>
    <row r="2" spans="1:8" ht="54" customHeight="1" x14ac:dyDescent="0.3">
      <c r="A2" s="138" t="s">
        <v>54</v>
      </c>
      <c r="B2" s="138"/>
      <c r="C2" s="138"/>
      <c r="D2" s="138"/>
      <c r="E2" s="138"/>
    </row>
    <row r="3" spans="1:8" ht="30.75" customHeight="1" x14ac:dyDescent="0.3">
      <c r="A3" s="46"/>
      <c r="B3" s="137" t="s">
        <v>49</v>
      </c>
      <c r="C3" s="137"/>
      <c r="D3" s="137"/>
      <c r="E3" s="137"/>
    </row>
    <row r="4" spans="1:8" ht="39.6" x14ac:dyDescent="0.3">
      <c r="A4" s="46"/>
      <c r="B4" s="45" t="s">
        <v>31</v>
      </c>
      <c r="C4" s="45" t="s">
        <v>51</v>
      </c>
      <c r="D4" s="45" t="s">
        <v>32</v>
      </c>
      <c r="E4" s="45" t="s">
        <v>50</v>
      </c>
      <c r="F4" s="35"/>
    </row>
    <row r="5" spans="1:8" x14ac:dyDescent="0.3">
      <c r="A5" s="47">
        <v>41166</v>
      </c>
      <c r="B5" s="43">
        <v>-9.6000000000000002E-2</v>
      </c>
      <c r="C5" s="43">
        <v>-9.6000000000000002E-2</v>
      </c>
      <c r="D5" s="43">
        <v>-4.9000000000000002E-2</v>
      </c>
      <c r="E5" s="72">
        <v>-7.5999999999999998E-2</v>
      </c>
    </row>
    <row r="6" spans="1:8" x14ac:dyDescent="0.3">
      <c r="A6" s="47">
        <v>41257</v>
      </c>
      <c r="B6" s="43">
        <v>-0.10299999999999999</v>
      </c>
      <c r="C6" s="43">
        <v>-0.111</v>
      </c>
      <c r="D6" s="43">
        <v>-2.1000000000000001E-2</v>
      </c>
      <c r="E6" s="72">
        <v>-7.6999999999999999E-2</v>
      </c>
    </row>
    <row r="7" spans="1:8" x14ac:dyDescent="0.3">
      <c r="A7" s="47">
        <v>41348</v>
      </c>
      <c r="B7" s="43">
        <v>-0.122</v>
      </c>
      <c r="C7" s="43">
        <v>-6.8000000000000005E-2</v>
      </c>
      <c r="D7" s="43">
        <v>-3.3000000000000002E-2</v>
      </c>
      <c r="E7" s="72">
        <v>-7.6999999999999999E-2</v>
      </c>
    </row>
    <row r="8" spans="1:8" x14ac:dyDescent="0.3">
      <c r="A8" s="47">
        <v>41439</v>
      </c>
      <c r="B8" s="43">
        <v>-7.2999999999999995E-2</v>
      </c>
      <c r="C8" s="43">
        <v>-1.4999999999999999E-2</v>
      </c>
      <c r="D8" s="43">
        <v>-2.1999999999999999E-2</v>
      </c>
      <c r="E8" s="72">
        <v>-4.2999999999999997E-2</v>
      </c>
      <c r="G8" s="71"/>
    </row>
    <row r="9" spans="1:8" x14ac:dyDescent="0.3">
      <c r="A9" s="47">
        <v>41530</v>
      </c>
      <c r="B9" s="43">
        <v>-7.3999999999999996E-2</v>
      </c>
      <c r="C9" s="43">
        <v>-6.6000000000000003E-2</v>
      </c>
      <c r="D9" s="43">
        <v>-2.5000000000000001E-2</v>
      </c>
      <c r="E9" s="72">
        <v>-5.5999999999999994E-2</v>
      </c>
    </row>
    <row r="10" spans="1:8" x14ac:dyDescent="0.3">
      <c r="A10" s="47">
        <v>41617</v>
      </c>
      <c r="B10" s="43">
        <v>-8.5999999999999993E-2</v>
      </c>
      <c r="C10" s="43">
        <v>-2.1999999999999999E-2</v>
      </c>
      <c r="D10" s="43">
        <v>-3.7999999999999999E-2</v>
      </c>
      <c r="E10" s="72">
        <v>-4.8000000000000001E-2</v>
      </c>
    </row>
    <row r="11" spans="1:8" x14ac:dyDescent="0.3">
      <c r="A11" s="47">
        <v>41712</v>
      </c>
      <c r="B11" s="43">
        <v>-9.0999999999999998E-2</v>
      </c>
      <c r="C11" s="43">
        <v>-5.6000000000000001E-2</v>
      </c>
      <c r="D11" s="43">
        <v>-0.03</v>
      </c>
      <c r="E11" s="72">
        <v>-5.681521045549931E-2</v>
      </c>
    </row>
    <row r="12" spans="1:8" x14ac:dyDescent="0.3">
      <c r="A12" s="47">
        <v>41803</v>
      </c>
      <c r="B12" s="43">
        <v>-7.8E-2</v>
      </c>
      <c r="C12" s="43">
        <v>-2.5000000000000001E-2</v>
      </c>
      <c r="D12" s="43">
        <v>-1.7000000000000001E-2</v>
      </c>
      <c r="E12" s="72">
        <v>-3.6999999999999998E-2</v>
      </c>
    </row>
    <row r="13" spans="1:8" x14ac:dyDescent="0.3">
      <c r="A13" s="47">
        <v>41859</v>
      </c>
      <c r="B13" s="43">
        <v>-6.0999999999999999E-2</v>
      </c>
      <c r="C13" s="43">
        <v>-2.5000000000000001E-2</v>
      </c>
      <c r="D13" s="43">
        <v>-1.2E-2</v>
      </c>
      <c r="E13" s="72">
        <v>-3.4000000000000002E-2</v>
      </c>
    </row>
    <row r="14" spans="1:8" x14ac:dyDescent="0.3">
      <c r="A14" s="47">
        <v>41894</v>
      </c>
      <c r="B14" s="43">
        <v>-7.5999999999999998E-2</v>
      </c>
      <c r="C14" s="43">
        <v>-1E-3</v>
      </c>
      <c r="D14" s="43">
        <v>-2.1999999999999999E-2</v>
      </c>
      <c r="E14" s="72">
        <v>-3.5999999999999997E-2</v>
      </c>
    </row>
    <row r="15" spans="1:8" x14ac:dyDescent="0.3">
      <c r="A15" s="47">
        <v>41985</v>
      </c>
      <c r="B15" s="43">
        <v>-4.5999999999999999E-2</v>
      </c>
      <c r="C15" s="43">
        <v>6.0000000000000001E-3</v>
      </c>
      <c r="D15" s="43">
        <v>-1.2E-2</v>
      </c>
      <c r="E15" s="72">
        <v>-2.7E-2</v>
      </c>
    </row>
    <row r="16" spans="1:8" x14ac:dyDescent="0.3">
      <c r="A16" s="47">
        <v>42076</v>
      </c>
      <c r="B16" s="43">
        <v>-4.8000000000000001E-2</v>
      </c>
      <c r="C16" s="43">
        <v>-1.4999999999999999E-2</v>
      </c>
      <c r="D16" s="43">
        <v>-1.4999999999999999E-2</v>
      </c>
      <c r="E16" s="72">
        <v>-2.1000000000000001E-2</v>
      </c>
    </row>
    <row r="17" spans="1:7" x14ac:dyDescent="0.3">
      <c r="A17" s="47">
        <v>42167</v>
      </c>
      <c r="B17" s="43">
        <v>-4.2000000000000003E-2</v>
      </c>
      <c r="C17" s="43">
        <v>-6.0000000000000001E-3</v>
      </c>
      <c r="D17" s="43">
        <v>-8.9999999999999993E-3</v>
      </c>
      <c r="E17" s="72">
        <v>-1.9E-2</v>
      </c>
    </row>
    <row r="18" spans="1:7" x14ac:dyDescent="0.3">
      <c r="A18" s="47">
        <v>42258</v>
      </c>
      <c r="B18" s="43">
        <v>-5.0999999999999997E-2</v>
      </c>
      <c r="C18" s="43">
        <v>-2.7000000000000003E-2</v>
      </c>
      <c r="D18" s="43">
        <v>-7.0000000000000001E-3</v>
      </c>
      <c r="E18" s="72">
        <v>-0.02</v>
      </c>
    </row>
    <row r="19" spans="1:7" x14ac:dyDescent="0.3">
      <c r="A19" s="47">
        <v>42349</v>
      </c>
      <c r="B19" s="43">
        <v>-5.5E-2</v>
      </c>
      <c r="C19" s="43">
        <v>-1.1000000000000001E-2</v>
      </c>
      <c r="D19" s="43">
        <v>-2.3E-2</v>
      </c>
      <c r="E19" s="72">
        <v>-2.7999999999999997E-2</v>
      </c>
    </row>
    <row r="20" spans="1:7" x14ac:dyDescent="0.3">
      <c r="A20" s="47">
        <v>42440</v>
      </c>
      <c r="B20" s="43">
        <v>-6.4000000000000001E-2</v>
      </c>
      <c r="C20" s="43">
        <v>-1.1000000000000001E-2</v>
      </c>
      <c r="D20" s="43">
        <v>-1.8000000000000002E-2</v>
      </c>
      <c r="E20" s="72">
        <v>-0.03</v>
      </c>
    </row>
    <row r="21" spans="1:7" x14ac:dyDescent="0.3">
      <c r="A21" s="47">
        <v>42531</v>
      </c>
      <c r="B21" s="43">
        <v>-9.1999999999999998E-2</v>
      </c>
      <c r="C21" s="43">
        <v>-0.03</v>
      </c>
      <c r="D21" s="43">
        <v>-1.9E-2</v>
      </c>
      <c r="E21" s="72">
        <v>-3.5000000000000003E-2</v>
      </c>
    </row>
    <row r="22" spans="1:7" x14ac:dyDescent="0.3">
      <c r="A22" s="47">
        <v>42629</v>
      </c>
      <c r="B22" s="43">
        <v>-6.3E-2</v>
      </c>
      <c r="C22" s="43">
        <v>-0.05</v>
      </c>
      <c r="D22" s="43">
        <v>-1.3000000000000001E-2</v>
      </c>
      <c r="E22" s="72">
        <v>-0.04</v>
      </c>
    </row>
    <row r="23" spans="1:7" x14ac:dyDescent="0.3">
      <c r="A23" s="47">
        <v>42713</v>
      </c>
      <c r="B23" s="43">
        <v>-4.5999999999999999E-2</v>
      </c>
      <c r="C23" s="43">
        <v>-1.9E-2</v>
      </c>
      <c r="D23" s="43">
        <v>-1.6E-2</v>
      </c>
      <c r="E23" s="72">
        <v>-3.4000000000000002E-2</v>
      </c>
    </row>
    <row r="24" spans="1:7" x14ac:dyDescent="0.3">
      <c r="A24" s="47">
        <v>42804</v>
      </c>
      <c r="B24" s="43">
        <v>-6.0999999999999999E-2</v>
      </c>
      <c r="C24" s="43">
        <v>2.7E-2</v>
      </c>
      <c r="D24" s="43">
        <v>-1.7000000000000001E-2</v>
      </c>
      <c r="E24" s="72">
        <v>-1.8000000000000002E-2</v>
      </c>
    </row>
    <row r="25" spans="1:7" x14ac:dyDescent="0.3">
      <c r="A25" s="47">
        <v>42895</v>
      </c>
      <c r="B25" s="43">
        <v>-3.7000000000000005E-2</v>
      </c>
      <c r="C25" s="43">
        <v>1.2E-2</v>
      </c>
      <c r="D25" s="43">
        <v>-1.1000000000000001E-2</v>
      </c>
      <c r="E25" s="72">
        <v>-1.6E-2</v>
      </c>
      <c r="G25" s="86"/>
    </row>
    <row r="26" spans="1:7" x14ac:dyDescent="0.3">
      <c r="A26" s="47">
        <v>42993</v>
      </c>
      <c r="B26" s="43">
        <v>-5.6000000000000001E-2</v>
      </c>
      <c r="C26" s="43">
        <v>-2.4E-2</v>
      </c>
      <c r="D26" s="43">
        <v>-0.01</v>
      </c>
      <c r="E26" s="72">
        <v>-2.3E-2</v>
      </c>
    </row>
    <row r="27" spans="1:7" x14ac:dyDescent="0.3">
      <c r="A27" s="47">
        <v>43077</v>
      </c>
      <c r="B27" s="43">
        <v>-5.7000000000000002E-2</v>
      </c>
      <c r="C27" s="43">
        <v>-1.0999999999999999E-2</v>
      </c>
      <c r="D27" s="43">
        <v>3.0000000000000001E-3</v>
      </c>
      <c r="E27" s="72">
        <v>-0.03</v>
      </c>
    </row>
    <row r="28" spans="1:7" x14ac:dyDescent="0.3">
      <c r="A28" s="47">
        <v>43168</v>
      </c>
      <c r="B28" s="43">
        <v>-3.1E-2</v>
      </c>
      <c r="C28" s="43">
        <v>1.0999999999999999E-2</v>
      </c>
      <c r="D28" s="43">
        <v>0.03</v>
      </c>
      <c r="E28" s="72">
        <v>0</v>
      </c>
    </row>
    <row r="29" spans="1:7" x14ac:dyDescent="0.3">
      <c r="A29" s="47">
        <v>43259</v>
      </c>
      <c r="B29" s="43">
        <v>-2.7E-2</v>
      </c>
      <c r="C29" s="43">
        <v>1.4E-2</v>
      </c>
      <c r="D29" s="43">
        <v>1.6E-2</v>
      </c>
      <c r="E29" s="72">
        <v>-5.0000000000000001E-3</v>
      </c>
    </row>
    <row r="30" spans="1:7" x14ac:dyDescent="0.3">
      <c r="A30" s="47">
        <v>43350</v>
      </c>
      <c r="B30" s="43">
        <v>-6.9000000000000006E-2</v>
      </c>
      <c r="C30" s="43">
        <v>-4.0000000000000001E-3</v>
      </c>
      <c r="D30" s="43">
        <v>3.4000000000000002E-2</v>
      </c>
      <c r="E30" s="72">
        <v>-2.4E-2</v>
      </c>
    </row>
    <row r="31" spans="1:7" x14ac:dyDescent="0.3">
      <c r="A31" s="47">
        <v>43476</v>
      </c>
      <c r="B31" s="43">
        <v>-4.8000000000000001E-2</v>
      </c>
      <c r="C31" s="43">
        <v>-1.8000000000000002E-2</v>
      </c>
      <c r="D31" s="43">
        <v>-1.4999999999999999E-2</v>
      </c>
      <c r="E31" s="72">
        <v>-3.6000000000000004E-2</v>
      </c>
    </row>
    <row r="32" spans="1:7" x14ac:dyDescent="0.3">
      <c r="A32" s="47">
        <v>43560</v>
      </c>
      <c r="B32" s="43">
        <v>-5.2000000000000005E-2</v>
      </c>
      <c r="C32" s="43">
        <v>-1.3000000000000001E-2</v>
      </c>
      <c r="D32" s="43">
        <v>-5.5E-2</v>
      </c>
      <c r="E32" s="72">
        <v>-0.05</v>
      </c>
    </row>
    <row r="33" spans="1:6" x14ac:dyDescent="0.3">
      <c r="A33" s="47">
        <v>43651</v>
      </c>
      <c r="B33" s="43">
        <v>-3.7000000000000005E-2</v>
      </c>
      <c r="C33" s="43">
        <v>2.3E-2</v>
      </c>
      <c r="D33" s="43">
        <v>1.1000000000000001E-2</v>
      </c>
      <c r="E33" s="72">
        <v>-1E-3</v>
      </c>
    </row>
    <row r="34" spans="1:6" x14ac:dyDescent="0.3">
      <c r="A34" s="47">
        <v>43749</v>
      </c>
      <c r="B34" s="43">
        <v>-5.2999999999999999E-2</v>
      </c>
      <c r="C34" s="43">
        <v>2.2000000000000002E-2</v>
      </c>
      <c r="D34" s="43">
        <v>-8.0000000000000002E-3</v>
      </c>
      <c r="E34" s="72">
        <v>-8.9999999999999993E-3</v>
      </c>
    </row>
    <row r="35" spans="1:6" x14ac:dyDescent="0.3">
      <c r="A35" s="47">
        <v>43840</v>
      </c>
      <c r="B35" s="43">
        <v>-3.1E-2</v>
      </c>
      <c r="C35" s="43">
        <v>-4.4000000000000004E-2</v>
      </c>
      <c r="D35" s="43">
        <v>-0.02</v>
      </c>
      <c r="E35" s="72">
        <v>-2.5000000000000001E-2</v>
      </c>
    </row>
    <row r="36" spans="1:6" x14ac:dyDescent="0.3">
      <c r="A36" s="47">
        <v>43931</v>
      </c>
      <c r="B36" s="43">
        <v>-0.35600000000000004</v>
      </c>
      <c r="C36" s="43">
        <v>-0.223</v>
      </c>
      <c r="D36" s="43">
        <v>-0.22899999999999998</v>
      </c>
      <c r="E36" s="72">
        <v>-0.316</v>
      </c>
    </row>
    <row r="37" spans="1:6" x14ac:dyDescent="0.3">
      <c r="A37" s="47">
        <v>44022</v>
      </c>
      <c r="B37" s="43">
        <v>-0.14899999999999999</v>
      </c>
      <c r="C37" s="43">
        <v>-0.13500000000000001</v>
      </c>
      <c r="D37" s="43">
        <v>-7.5999999999999998E-2</v>
      </c>
      <c r="E37" s="72">
        <v>-0.14299999999999999</v>
      </c>
    </row>
    <row r="38" spans="1:6" x14ac:dyDescent="0.3">
      <c r="A38" s="47">
        <v>44113</v>
      </c>
      <c r="B38" s="92">
        <f>-10.8295454545455/(100)</f>
        <v>-0.108295454545455</v>
      </c>
      <c r="C38" s="92">
        <f>-8.76190476190476/(100)</f>
        <v>-8.7619047619047596E-2</v>
      </c>
      <c r="D38" s="92">
        <f>-5.70689655172414/(100)</f>
        <v>-5.7068965517241395E-2</v>
      </c>
      <c r="E38" s="93">
        <f>-9.81926975805533/(100)</f>
        <v>-9.8192697580553309E-2</v>
      </c>
    </row>
    <row r="39" spans="1:6" x14ac:dyDescent="0.3">
      <c r="A39" s="47">
        <v>44204</v>
      </c>
      <c r="B39" s="92">
        <v>-4.8829787234042549E-2</v>
      </c>
      <c r="C39" s="92">
        <v>-6.4918032786885252E-2</v>
      </c>
      <c r="D39" s="92">
        <v>-3.5200000000000002E-2</v>
      </c>
      <c r="E39" s="93">
        <v>-5.9943753518773783E-2</v>
      </c>
    </row>
    <row r="40" spans="1:6" x14ac:dyDescent="0.3">
      <c r="A40" s="47">
        <v>44295</v>
      </c>
      <c r="B40" s="92">
        <v>2.7272727272727271E-3</v>
      </c>
      <c r="C40" s="92">
        <v>-2.4193548387096775E-3</v>
      </c>
      <c r="D40" s="92">
        <v>3.7499999999999999E-3</v>
      </c>
      <c r="E40" s="93">
        <v>-1.0877281410328314E-2</v>
      </c>
    </row>
    <row r="41" spans="1:6" x14ac:dyDescent="0.3">
      <c r="A41" s="47">
        <v>44386</v>
      </c>
      <c r="B41" s="92">
        <v>-1.4285714285714286E-3</v>
      </c>
      <c r="C41" s="92">
        <v>1.8846153846153846E-2</v>
      </c>
      <c r="D41" s="92">
        <v>2.3617021276595748E-2</v>
      </c>
      <c r="E41" s="93">
        <v>5.2052987699196182E-3</v>
      </c>
      <c r="F41" s="71"/>
    </row>
    <row r="42" spans="1:6" x14ac:dyDescent="0.3">
      <c r="A42" s="47">
        <v>44477</v>
      </c>
      <c r="B42" s="93">
        <v>8.8571428571428568E-3</v>
      </c>
      <c r="C42" s="93">
        <v>2.1666666666666664E-2</v>
      </c>
      <c r="D42" s="93">
        <v>1.127659574468085E-2</v>
      </c>
      <c r="E42" s="93">
        <v>1.8147316584681316E-3</v>
      </c>
    </row>
    <row r="43" spans="1:6" x14ac:dyDescent="0.3">
      <c r="A43" s="47">
        <v>44570</v>
      </c>
      <c r="B43" s="93">
        <v>3.272727272727273E-2</v>
      </c>
      <c r="C43" s="93">
        <v>1.2807017543859649E-2</v>
      </c>
      <c r="D43" s="93">
        <v>3.7906976744186048E-2</v>
      </c>
      <c r="E43" s="93">
        <v>9.9691724700185121E-3</v>
      </c>
    </row>
    <row r="44" spans="1:6" x14ac:dyDescent="0.3">
      <c r="A44" s="47">
        <v>44659</v>
      </c>
      <c r="B44" s="92">
        <v>8.4057971014492756E-3</v>
      </c>
      <c r="C44" s="92">
        <v>1.673469387755102E-2</v>
      </c>
      <c r="D44" s="92">
        <v>7.6315789473684215E-3</v>
      </c>
      <c r="E44" s="93">
        <v>1.2989361937115577E-2</v>
      </c>
    </row>
    <row r="45" spans="1:6" x14ac:dyDescent="0.3">
      <c r="A45" s="104">
        <v>44750</v>
      </c>
      <c r="B45" s="107">
        <v>-5.1363640000000002E-2</v>
      </c>
      <c r="C45" s="107">
        <v>-2.5999999999999999E-2</v>
      </c>
      <c r="D45" s="107">
        <v>1.9090909999999999E-2</v>
      </c>
      <c r="E45" s="102">
        <v>-2.1689185608060099E-2</v>
      </c>
    </row>
    <row r="46" spans="1:6" x14ac:dyDescent="0.3">
      <c r="A46" s="105">
        <v>44841</v>
      </c>
      <c r="B46" s="107">
        <v>-3.5000000000000003E-2</v>
      </c>
      <c r="C46" s="107">
        <v>-0.01</v>
      </c>
      <c r="D46" s="107">
        <v>2.9000000000000001E-2</v>
      </c>
      <c r="E46" s="102">
        <v>-2.1000000000000001E-2</v>
      </c>
    </row>
    <row r="47" spans="1:6" x14ac:dyDescent="0.3">
      <c r="A47" s="105">
        <v>44933</v>
      </c>
      <c r="B47" s="107">
        <v>-5.210526E-2</v>
      </c>
      <c r="C47" s="107">
        <v>-3.5400000000000001E-2</v>
      </c>
      <c r="D47" s="107">
        <v>-4.4285709999999999E-2</v>
      </c>
      <c r="E47" s="102">
        <v>-4.6037752105519698E-2</v>
      </c>
    </row>
    <row r="48" spans="1:6" x14ac:dyDescent="0.3">
      <c r="A48" s="105">
        <v>45024</v>
      </c>
      <c r="B48" s="107">
        <v>-6.6933329999999999E-2</v>
      </c>
      <c r="C48" s="107">
        <v>-2.927273E-2</v>
      </c>
      <c r="D48" s="107">
        <v>-2.268293E-2</v>
      </c>
      <c r="E48" s="102">
        <v>-3.9504785217683497E-2</v>
      </c>
    </row>
    <row r="49" spans="1:1021 1025:2046 2050:3071 3075:4096 4100:6141 6145:7166 7170:8191 8195:9216 9220:11261 11265:12286 12290:13311 13315:14336 14340:16381" x14ac:dyDescent="0.3">
      <c r="A49" s="109">
        <v>45114</v>
      </c>
      <c r="B49" s="107">
        <v>-8.4854369999999998E-2</v>
      </c>
      <c r="C49" s="107">
        <v>-3.9056599999999997E-2</v>
      </c>
      <c r="D49" s="107">
        <v>-2.5945949999999999E-2</v>
      </c>
      <c r="E49" s="102">
        <v>-4.79350096588936E-2</v>
      </c>
    </row>
    <row r="50" spans="1:1021 1025:2046 2050:3071 3075:4096 4100:6141 6145:7166 7170:8191 8195:9216 9220:11261 11265:12286 12290:13311 13315:14336 14340:16381" x14ac:dyDescent="0.3">
      <c r="A50" s="109">
        <v>45205</v>
      </c>
      <c r="B50" s="107">
        <v>-6.4567899999999998E-2</v>
      </c>
      <c r="C50" s="107">
        <v>-5.3396230000000003E-2</v>
      </c>
      <c r="D50" s="107">
        <v>-1.4999999999999999E-2</v>
      </c>
      <c r="E50" s="102">
        <v>-5.0995224875061897E-2</v>
      </c>
    </row>
    <row r="51" spans="1:1021 1025:2046 2050:3071 3075:4096 4100:6141 6145:7166 7170:8191 8195:9216 9220:11261 11265:12286 12290:13311 13315:14336 14340:16381" x14ac:dyDescent="0.3">
      <c r="A51" s="109">
        <v>45303</v>
      </c>
      <c r="B51" s="107">
        <v>-7.8691590000000006E-2</v>
      </c>
      <c r="C51" s="107">
        <v>-3.8870969999999998E-2</v>
      </c>
      <c r="D51" s="107">
        <v>-2.8863639999999999E-2</v>
      </c>
      <c r="E51" s="102">
        <v>-5.2690003736582502E-2</v>
      </c>
    </row>
    <row r="52" spans="1:1021 1025:2046 2050:3071 3075:4096 4100:6141 6145:7166 7170:8191 8195:9216 9220:11261 11265:12286 12290:13311 13315:14336 14340:16381" x14ac:dyDescent="0.3">
      <c r="A52" s="109">
        <v>45395</v>
      </c>
      <c r="B52" s="117">
        <v>-5.2925170000000001E-2</v>
      </c>
      <c r="C52" s="117">
        <v>-3.7808219999999997E-2</v>
      </c>
      <c r="D52" s="117">
        <v>-2.8653850000000002E-2</v>
      </c>
      <c r="E52" s="118">
        <v>-4.8558089961744301E-2</v>
      </c>
    </row>
    <row r="53" spans="1:1021 1025:2046 2050:3071 3075:4096 4100:6141 6145:7166 7170:8191 8195:9216 9220:11261 11265:12286 12290:13311 13315:14336 14340:16381" x14ac:dyDescent="0.3">
      <c r="A53" s="109">
        <v>45486</v>
      </c>
      <c r="B53" s="117">
        <v>-0.10160714</v>
      </c>
      <c r="C53" s="117">
        <v>-6.2209300000000002E-2</v>
      </c>
      <c r="D53" s="117">
        <v>-2.4146339999999999E-2</v>
      </c>
      <c r="E53" s="118">
        <v>-8.9256844443034403E-2</v>
      </c>
    </row>
    <row r="54" spans="1:1021 1025:2046 2050:3071 3075:4096 4100:6141 6145:7166 7170:8191 8195:9216 9220:11261 11265:12286 12290:13311 13315:14336 14340:16381" x14ac:dyDescent="0.3">
      <c r="A54" s="109">
        <v>45586</v>
      </c>
      <c r="B54" s="117">
        <v>-6.6351350000000003E-2</v>
      </c>
      <c r="C54" s="117">
        <v>-6.5606059999999994E-2</v>
      </c>
      <c r="D54" s="117">
        <v>-3.6078430000000002E-2</v>
      </c>
      <c r="E54" s="118">
        <v>-6.7664522672640601E-2</v>
      </c>
    </row>
    <row r="55" spans="1:1021 1025:2046 2050:3071 3075:4096 4100:6141 6145:7166 7170:8191 8195:9216 9220:11261 11265:12286 12290:13311 13315:14336 14340:16381" x14ac:dyDescent="0.3">
      <c r="A55" s="109">
        <v>45674</v>
      </c>
      <c r="B55" s="117">
        <v>-6.9270070000000003E-2</v>
      </c>
      <c r="C55" s="117">
        <v>-6.646154E-2</v>
      </c>
      <c r="D55" s="117">
        <v>-1.8181820000000001E-2</v>
      </c>
      <c r="E55" s="118">
        <v>-6.5251615700000001E-2</v>
      </c>
    </row>
    <row r="56" spans="1:1021 1025:2046 2050:3071 3075:4096 4100:6141 6145:7166 7170:8191 8195:9216 9220:11261 11265:12286 12290:13311 13315:14336 14340:16381" x14ac:dyDescent="0.3">
      <c r="A56" s="109">
        <v>45765</v>
      </c>
      <c r="B56" s="117">
        <v>-8.947977E-2</v>
      </c>
      <c r="C56" s="117">
        <v>-8.9295769999999997E-2</v>
      </c>
      <c r="D56" s="117">
        <v>-3.5576919999999998E-2</v>
      </c>
      <c r="E56" s="118">
        <v>-7.5939053343889298E-2</v>
      </c>
    </row>
    <row r="57" spans="1:1021 1025:2046 2050:3071 3075:4096 4100:6141 6145:7166 7170:8191 8195:9216 9220:11261 11265:12286 12290:13311 13315:14336 14340:16381" x14ac:dyDescent="0.3">
      <c r="A57" s="109">
        <v>45856</v>
      </c>
      <c r="B57" s="117">
        <v>-7.1853280000000005E-2</v>
      </c>
      <c r="C57" s="117">
        <v>-8.8152170000000002E-2</v>
      </c>
      <c r="D57" s="117">
        <v>-5.9074069999999999E-2</v>
      </c>
      <c r="E57" s="118">
        <v>-7.3174196776980602E-2</v>
      </c>
    </row>
    <row r="58" spans="1:1021 1025:2046 2050:3071 3075:4096 4100:6141 6145:7166 7170:8191 8195:9216 9220:11261 11265:12286 12290:13311 13315:14336 14340:16381" x14ac:dyDescent="0.3">
      <c r="A58" s="109">
        <v>45948</v>
      </c>
      <c r="B58" s="117">
        <v>-5.8493150000000001E-2</v>
      </c>
      <c r="C58" s="117">
        <v>-4.8240739999999997E-2</v>
      </c>
      <c r="D58" s="117">
        <v>-6.0877189999999998E-2</v>
      </c>
      <c r="E58" s="118">
        <v>-5.54304475E-2</v>
      </c>
    </row>
    <row r="59" spans="1:1021 1025:2046 2050:3071 3075:4096 4100:6141 6145:7166 7170:8191 8195:9216 9220:11261 11265:12286 12290:13311 13315:14336 14340:16381" x14ac:dyDescent="0.3">
      <c r="A59" s="109" t="s">
        <v>60</v>
      </c>
      <c r="B59" s="117">
        <v>-6.2156133353710175E-2</v>
      </c>
      <c r="C59" s="117">
        <v>-4.1682243347167969E-2</v>
      </c>
      <c r="D59" s="117">
        <v>-3.5833332687616348E-2</v>
      </c>
      <c r="E59" s="118">
        <v>-4.4142927974462509E-2</v>
      </c>
    </row>
    <row r="60" spans="1:1021 1025:2046 2050:3071 3075:4096 4100:6141 6145:7166 7170:8191 8195:9216 9220:11261 11265:12286 12290:13311 13315:14336 14340:16381" x14ac:dyDescent="0.3">
      <c r="A60" s="109" t="s">
        <v>62</v>
      </c>
      <c r="B60" s="117">
        <v>-4.7216113656759262E-2</v>
      </c>
      <c r="C60" s="117">
        <v>-4.76190485060215E-2</v>
      </c>
      <c r="D60" s="117">
        <v>-3.1016947701573372E-2</v>
      </c>
      <c r="E60" s="118">
        <v>-3.974122554063797E-2</v>
      </c>
    </row>
    <row r="61" spans="1:1021 1025:2046 2050:3071 3075:4096 4100:6141 6145:7166 7170:8191 8195:9216 9220:11261 11265:12286 12290:13311 13315:14336 14340:16381" s="117" customFormat="1" ht="13.2" x14ac:dyDescent="0.3">
      <c r="A61" s="109">
        <v>46220</v>
      </c>
      <c r="B61" s="123">
        <v>-7.9527269999999997E-2</v>
      </c>
      <c r="C61" s="123">
        <v>-4.2219048000000002E-2</v>
      </c>
      <c r="D61" s="123">
        <v>-1.6666667E-2</v>
      </c>
      <c r="E61" s="118">
        <v>-5.5388036100000003E-2</v>
      </c>
      <c r="F61" s="109"/>
      <c r="J61" s="118"/>
      <c r="K61" s="109"/>
      <c r="O61" s="118"/>
      <c r="P61" s="109"/>
      <c r="T61" s="118"/>
      <c r="U61" s="109"/>
      <c r="Y61" s="118"/>
      <c r="Z61" s="109"/>
      <c r="AD61" s="118"/>
      <c r="AE61" s="109"/>
      <c r="AI61" s="118"/>
      <c r="AJ61" s="109"/>
      <c r="AN61" s="118"/>
      <c r="AO61" s="109"/>
      <c r="AS61" s="118"/>
      <c r="AT61" s="109"/>
      <c r="AX61" s="118"/>
      <c r="AY61" s="109"/>
      <c r="BC61" s="118"/>
      <c r="BD61" s="109"/>
      <c r="BH61" s="118"/>
      <c r="BI61" s="109"/>
      <c r="BM61" s="118"/>
      <c r="BN61" s="109"/>
      <c r="BR61" s="118"/>
      <c r="BS61" s="109"/>
      <c r="BW61" s="118"/>
      <c r="BX61" s="109"/>
      <c r="CB61" s="118"/>
      <c r="CC61" s="109"/>
      <c r="CG61" s="118"/>
      <c r="CH61" s="109"/>
      <c r="CL61" s="118"/>
      <c r="CM61" s="109"/>
      <c r="CQ61" s="118"/>
      <c r="CR61" s="109"/>
      <c r="CV61" s="118"/>
      <c r="CW61" s="109"/>
      <c r="DA61" s="118"/>
      <c r="DB61" s="109"/>
      <c r="DF61" s="118"/>
      <c r="DG61" s="109"/>
      <c r="DK61" s="118"/>
      <c r="DL61" s="109"/>
      <c r="DP61" s="118"/>
      <c r="DQ61" s="109"/>
      <c r="DU61" s="118"/>
      <c r="DV61" s="109"/>
      <c r="DZ61" s="118"/>
      <c r="EA61" s="109"/>
      <c r="EE61" s="118"/>
      <c r="EF61" s="109"/>
      <c r="EJ61" s="118"/>
      <c r="EK61" s="109"/>
      <c r="EO61" s="118"/>
      <c r="EP61" s="109"/>
      <c r="ET61" s="118"/>
      <c r="EU61" s="109"/>
      <c r="EY61" s="118"/>
      <c r="EZ61" s="109"/>
      <c r="FD61" s="118"/>
      <c r="FE61" s="109"/>
      <c r="FI61" s="118"/>
      <c r="FJ61" s="109"/>
      <c r="FN61" s="118"/>
      <c r="FO61" s="109"/>
      <c r="FS61" s="118"/>
      <c r="FT61" s="109"/>
      <c r="FX61" s="118"/>
      <c r="FY61" s="109"/>
      <c r="GC61" s="118"/>
      <c r="GD61" s="109"/>
      <c r="GH61" s="118"/>
      <c r="GI61" s="109"/>
      <c r="GM61" s="118"/>
      <c r="GN61" s="109"/>
      <c r="GR61" s="118"/>
      <c r="GS61" s="109"/>
      <c r="GW61" s="118"/>
      <c r="GX61" s="109"/>
      <c r="HB61" s="118"/>
      <c r="HC61" s="109"/>
      <c r="HG61" s="118"/>
      <c r="HH61" s="109"/>
      <c r="HL61" s="118"/>
      <c r="HM61" s="109"/>
      <c r="HQ61" s="118"/>
      <c r="HR61" s="109"/>
      <c r="HV61" s="118"/>
      <c r="HW61" s="109"/>
      <c r="IA61" s="118"/>
      <c r="IB61" s="109"/>
      <c r="IF61" s="118"/>
      <c r="IG61" s="109"/>
      <c r="IK61" s="118"/>
      <c r="IL61" s="109"/>
      <c r="IP61" s="118"/>
      <c r="IQ61" s="109"/>
      <c r="IU61" s="118"/>
      <c r="IV61" s="109"/>
      <c r="IZ61" s="118"/>
      <c r="JA61" s="109"/>
      <c r="JE61" s="118"/>
      <c r="JF61" s="109"/>
      <c r="JJ61" s="118"/>
      <c r="JK61" s="109"/>
      <c r="JO61" s="118"/>
      <c r="JP61" s="109"/>
      <c r="JT61" s="118"/>
      <c r="JU61" s="109"/>
      <c r="JY61" s="118"/>
      <c r="JZ61" s="109"/>
      <c r="KD61" s="118"/>
      <c r="KE61" s="109"/>
      <c r="KI61" s="118"/>
      <c r="KJ61" s="109"/>
      <c r="KN61" s="118"/>
      <c r="KO61" s="109"/>
      <c r="KS61" s="118"/>
      <c r="KT61" s="109"/>
      <c r="KX61" s="118"/>
      <c r="KY61" s="109"/>
      <c r="LC61" s="118"/>
      <c r="LD61" s="109"/>
      <c r="LH61" s="118"/>
      <c r="LI61" s="109"/>
      <c r="LM61" s="118"/>
      <c r="LN61" s="109"/>
      <c r="LR61" s="118"/>
      <c r="LS61" s="109"/>
      <c r="LW61" s="118"/>
      <c r="LX61" s="109"/>
      <c r="MB61" s="118"/>
      <c r="MC61" s="109"/>
      <c r="MG61" s="118"/>
      <c r="MH61" s="109"/>
      <c r="ML61" s="118"/>
      <c r="MM61" s="109"/>
      <c r="MQ61" s="118"/>
      <c r="MR61" s="109"/>
      <c r="MV61" s="118"/>
      <c r="MW61" s="109"/>
      <c r="NA61" s="118"/>
      <c r="NB61" s="109"/>
      <c r="NF61" s="118"/>
      <c r="NG61" s="109"/>
      <c r="NK61" s="118"/>
      <c r="NL61" s="109"/>
      <c r="NP61" s="118"/>
      <c r="NQ61" s="109"/>
      <c r="NU61" s="118"/>
      <c r="NV61" s="109"/>
      <c r="NZ61" s="118"/>
      <c r="OA61" s="109"/>
      <c r="OE61" s="118"/>
      <c r="OF61" s="109"/>
      <c r="OJ61" s="118"/>
      <c r="OK61" s="109"/>
      <c r="OO61" s="118"/>
      <c r="OP61" s="109"/>
      <c r="OT61" s="118"/>
      <c r="OU61" s="109"/>
      <c r="OY61" s="118"/>
      <c r="OZ61" s="109"/>
      <c r="PD61" s="118"/>
      <c r="PE61" s="109"/>
      <c r="PI61" s="118"/>
      <c r="PJ61" s="109"/>
      <c r="PN61" s="118"/>
      <c r="PO61" s="109"/>
      <c r="PS61" s="118"/>
      <c r="PT61" s="109"/>
      <c r="PX61" s="118"/>
      <c r="PY61" s="109"/>
      <c r="QC61" s="118"/>
      <c r="QD61" s="109"/>
      <c r="QH61" s="118"/>
      <c r="QI61" s="109"/>
      <c r="QM61" s="118"/>
      <c r="QN61" s="109"/>
      <c r="QR61" s="118"/>
      <c r="QS61" s="109"/>
      <c r="QW61" s="118"/>
      <c r="QX61" s="109"/>
      <c r="RB61" s="118"/>
      <c r="RC61" s="109"/>
      <c r="RG61" s="118"/>
      <c r="RH61" s="109"/>
      <c r="RL61" s="118"/>
      <c r="RM61" s="109"/>
      <c r="RQ61" s="118"/>
      <c r="RR61" s="109"/>
      <c r="RV61" s="118"/>
      <c r="RW61" s="109"/>
      <c r="SA61" s="118"/>
      <c r="SB61" s="109"/>
      <c r="SF61" s="118"/>
      <c r="SG61" s="109"/>
      <c r="SK61" s="118"/>
      <c r="SL61" s="109"/>
      <c r="SP61" s="118"/>
      <c r="SQ61" s="109"/>
      <c r="SU61" s="118"/>
      <c r="SV61" s="109"/>
      <c r="SZ61" s="118"/>
      <c r="TA61" s="109"/>
      <c r="TE61" s="118"/>
      <c r="TF61" s="109"/>
      <c r="TJ61" s="118"/>
      <c r="TK61" s="109"/>
      <c r="TO61" s="118"/>
      <c r="TP61" s="109"/>
      <c r="TT61" s="118"/>
      <c r="TU61" s="109"/>
      <c r="TY61" s="118"/>
      <c r="TZ61" s="109"/>
      <c r="UD61" s="118"/>
      <c r="UE61" s="109"/>
      <c r="UI61" s="118"/>
      <c r="UJ61" s="109"/>
      <c r="UN61" s="118"/>
      <c r="UO61" s="109"/>
      <c r="US61" s="118"/>
      <c r="UT61" s="109"/>
      <c r="UX61" s="118"/>
      <c r="UY61" s="109"/>
      <c r="VC61" s="118"/>
      <c r="VD61" s="109"/>
      <c r="VH61" s="118"/>
      <c r="VI61" s="109"/>
      <c r="VM61" s="118"/>
      <c r="VN61" s="109"/>
      <c r="VR61" s="118"/>
      <c r="VS61" s="109"/>
      <c r="VW61" s="118"/>
      <c r="VX61" s="109"/>
      <c r="WB61" s="118"/>
      <c r="WC61" s="109"/>
      <c r="WG61" s="118"/>
      <c r="WH61" s="109"/>
      <c r="WL61" s="118"/>
      <c r="WM61" s="109"/>
      <c r="WQ61" s="118"/>
      <c r="WR61" s="109"/>
      <c r="WV61" s="118"/>
      <c r="WW61" s="109"/>
      <c r="XA61" s="118"/>
      <c r="XB61" s="109"/>
      <c r="XF61" s="118"/>
      <c r="XG61" s="109"/>
      <c r="XK61" s="118"/>
      <c r="XL61" s="109"/>
      <c r="XP61" s="118"/>
      <c r="XQ61" s="109"/>
      <c r="XU61" s="118"/>
      <c r="XV61" s="109"/>
      <c r="XZ61" s="118"/>
      <c r="YA61" s="109"/>
      <c r="YE61" s="118"/>
      <c r="YF61" s="109"/>
      <c r="YJ61" s="118"/>
      <c r="YK61" s="109"/>
      <c r="YO61" s="118"/>
      <c r="YP61" s="109"/>
      <c r="YT61" s="118"/>
      <c r="YU61" s="109"/>
      <c r="YY61" s="118"/>
      <c r="YZ61" s="109"/>
      <c r="ZD61" s="118"/>
      <c r="ZE61" s="109"/>
      <c r="ZI61" s="118"/>
      <c r="ZJ61" s="109"/>
      <c r="ZN61" s="118"/>
      <c r="ZO61" s="109"/>
      <c r="ZS61" s="118"/>
      <c r="ZT61" s="109"/>
      <c r="ZX61" s="118"/>
      <c r="ZY61" s="109"/>
      <c r="AAC61" s="118"/>
      <c r="AAD61" s="109"/>
      <c r="AAH61" s="118"/>
      <c r="AAI61" s="109"/>
      <c r="AAM61" s="118"/>
      <c r="AAN61" s="109"/>
      <c r="AAR61" s="118"/>
      <c r="AAS61" s="109"/>
      <c r="AAW61" s="118"/>
      <c r="AAX61" s="109"/>
      <c r="ABB61" s="118"/>
      <c r="ABC61" s="109"/>
      <c r="ABG61" s="118"/>
      <c r="ABH61" s="109"/>
      <c r="ABL61" s="118"/>
      <c r="ABM61" s="109"/>
      <c r="ABQ61" s="118"/>
      <c r="ABR61" s="109"/>
      <c r="ABV61" s="118"/>
      <c r="ABW61" s="109"/>
      <c r="ACA61" s="118"/>
      <c r="ACB61" s="109"/>
      <c r="ACF61" s="118"/>
      <c r="ACG61" s="109"/>
      <c r="ACK61" s="118"/>
      <c r="ACL61" s="109"/>
      <c r="ACP61" s="118"/>
      <c r="ACQ61" s="109"/>
      <c r="ACU61" s="118"/>
      <c r="ACV61" s="109"/>
      <c r="ACZ61" s="118"/>
      <c r="ADA61" s="109"/>
      <c r="ADE61" s="118"/>
      <c r="ADF61" s="109"/>
      <c r="ADJ61" s="118"/>
      <c r="ADK61" s="109"/>
      <c r="ADO61" s="118"/>
      <c r="ADP61" s="109"/>
      <c r="ADT61" s="118"/>
      <c r="ADU61" s="109"/>
      <c r="ADY61" s="118"/>
      <c r="ADZ61" s="109"/>
      <c r="AED61" s="118"/>
      <c r="AEE61" s="109"/>
      <c r="AEI61" s="118"/>
      <c r="AEJ61" s="109"/>
      <c r="AEN61" s="118"/>
      <c r="AEO61" s="109"/>
      <c r="AES61" s="118"/>
      <c r="AET61" s="109"/>
      <c r="AEX61" s="118"/>
      <c r="AEY61" s="109"/>
      <c r="AFC61" s="118"/>
      <c r="AFD61" s="109"/>
      <c r="AFH61" s="118"/>
      <c r="AFI61" s="109"/>
      <c r="AFM61" s="118"/>
      <c r="AFN61" s="109"/>
      <c r="AFR61" s="118"/>
      <c r="AFS61" s="109"/>
      <c r="AFW61" s="118"/>
      <c r="AFX61" s="109"/>
      <c r="AGB61" s="118"/>
      <c r="AGC61" s="109"/>
      <c r="AGG61" s="118"/>
      <c r="AGH61" s="109"/>
      <c r="AGL61" s="118"/>
      <c r="AGM61" s="109"/>
      <c r="AGQ61" s="118"/>
      <c r="AGR61" s="109"/>
      <c r="AGV61" s="118"/>
      <c r="AGW61" s="109"/>
      <c r="AHA61" s="118"/>
      <c r="AHB61" s="109"/>
      <c r="AHF61" s="118"/>
      <c r="AHG61" s="109"/>
      <c r="AHK61" s="118"/>
      <c r="AHL61" s="109"/>
      <c r="AHP61" s="118"/>
      <c r="AHQ61" s="109"/>
      <c r="AHU61" s="118"/>
      <c r="AHV61" s="109"/>
      <c r="AHZ61" s="118"/>
      <c r="AIA61" s="109"/>
      <c r="AIE61" s="118"/>
      <c r="AIF61" s="109"/>
      <c r="AIJ61" s="118"/>
      <c r="AIK61" s="109"/>
      <c r="AIO61" s="118"/>
      <c r="AIP61" s="109"/>
      <c r="AIT61" s="118"/>
      <c r="AIU61" s="109"/>
      <c r="AIY61" s="118"/>
      <c r="AIZ61" s="109"/>
      <c r="AJD61" s="118"/>
      <c r="AJE61" s="109"/>
      <c r="AJI61" s="118"/>
      <c r="AJJ61" s="109"/>
      <c r="AJN61" s="118"/>
      <c r="AJO61" s="109"/>
      <c r="AJS61" s="118"/>
      <c r="AJT61" s="109"/>
      <c r="AJX61" s="118"/>
      <c r="AJY61" s="109"/>
      <c r="AKC61" s="118"/>
      <c r="AKD61" s="109"/>
      <c r="AKH61" s="118"/>
      <c r="AKI61" s="109"/>
      <c r="AKM61" s="118"/>
      <c r="AKN61" s="109"/>
      <c r="AKR61" s="118"/>
      <c r="AKS61" s="109"/>
      <c r="AKW61" s="118"/>
      <c r="AKX61" s="109"/>
      <c r="ALB61" s="118"/>
      <c r="ALC61" s="109"/>
      <c r="ALG61" s="118"/>
      <c r="ALH61" s="109"/>
      <c r="ALL61" s="118"/>
      <c r="ALM61" s="109"/>
      <c r="ALQ61" s="118"/>
      <c r="ALR61" s="109"/>
      <c r="ALV61" s="118"/>
      <c r="ALW61" s="109"/>
      <c r="AMA61" s="118"/>
      <c r="AMB61" s="109"/>
      <c r="AMF61" s="118"/>
      <c r="AMG61" s="109"/>
      <c r="AMK61" s="118"/>
      <c r="AML61" s="109"/>
      <c r="AMP61" s="118"/>
      <c r="AMQ61" s="109"/>
      <c r="AMU61" s="118"/>
      <c r="AMV61" s="109"/>
      <c r="AMZ61" s="118"/>
      <c r="ANA61" s="109"/>
      <c r="ANE61" s="118"/>
      <c r="ANF61" s="109"/>
      <c r="ANJ61" s="118"/>
      <c r="ANK61" s="109"/>
      <c r="ANO61" s="118"/>
      <c r="ANP61" s="109"/>
      <c r="ANT61" s="118"/>
      <c r="ANU61" s="109"/>
      <c r="ANY61" s="118"/>
      <c r="ANZ61" s="109"/>
      <c r="AOD61" s="118"/>
      <c r="AOE61" s="109"/>
      <c r="AOI61" s="118"/>
      <c r="AOJ61" s="109"/>
      <c r="AON61" s="118"/>
      <c r="AOO61" s="109"/>
      <c r="AOS61" s="118"/>
      <c r="AOT61" s="109"/>
      <c r="AOX61" s="118"/>
      <c r="AOY61" s="109"/>
      <c r="APC61" s="118"/>
      <c r="APD61" s="109"/>
      <c r="APH61" s="118"/>
      <c r="API61" s="109"/>
      <c r="APM61" s="118"/>
      <c r="APN61" s="109"/>
      <c r="APR61" s="118"/>
      <c r="APS61" s="109"/>
      <c r="APW61" s="118"/>
      <c r="APX61" s="109"/>
      <c r="AQB61" s="118"/>
      <c r="AQC61" s="109"/>
      <c r="AQG61" s="118"/>
      <c r="AQH61" s="109"/>
      <c r="AQL61" s="118"/>
      <c r="AQM61" s="109"/>
      <c r="AQQ61" s="118"/>
      <c r="AQR61" s="109"/>
      <c r="AQV61" s="118"/>
      <c r="AQW61" s="109"/>
      <c r="ARA61" s="118"/>
      <c r="ARB61" s="109"/>
      <c r="ARF61" s="118"/>
      <c r="ARG61" s="109"/>
      <c r="ARK61" s="118"/>
      <c r="ARL61" s="109"/>
      <c r="ARP61" s="118"/>
      <c r="ARQ61" s="109"/>
      <c r="ARU61" s="118"/>
      <c r="ARV61" s="109"/>
      <c r="ARZ61" s="118"/>
      <c r="ASA61" s="109"/>
      <c r="ASE61" s="118"/>
      <c r="ASF61" s="109"/>
      <c r="ASJ61" s="118"/>
      <c r="ASK61" s="109"/>
      <c r="ASO61" s="118"/>
      <c r="ASP61" s="109"/>
      <c r="AST61" s="118"/>
      <c r="ASU61" s="109"/>
      <c r="ASY61" s="118"/>
      <c r="ASZ61" s="109"/>
      <c r="ATD61" s="118"/>
      <c r="ATE61" s="109"/>
      <c r="ATI61" s="118"/>
      <c r="ATJ61" s="109"/>
      <c r="ATN61" s="118"/>
      <c r="ATO61" s="109"/>
      <c r="ATS61" s="118"/>
      <c r="ATT61" s="109"/>
      <c r="ATX61" s="118"/>
      <c r="ATY61" s="109"/>
      <c r="AUC61" s="118"/>
      <c r="AUD61" s="109"/>
      <c r="AUH61" s="118"/>
      <c r="AUI61" s="109"/>
      <c r="AUM61" s="118"/>
      <c r="AUN61" s="109"/>
      <c r="AUR61" s="118"/>
      <c r="AUS61" s="109"/>
      <c r="AUW61" s="118"/>
      <c r="AUX61" s="109"/>
      <c r="AVB61" s="118"/>
      <c r="AVC61" s="109"/>
      <c r="AVG61" s="118"/>
      <c r="AVH61" s="109"/>
      <c r="AVL61" s="118"/>
      <c r="AVM61" s="109"/>
      <c r="AVQ61" s="118"/>
      <c r="AVR61" s="109"/>
      <c r="AVV61" s="118"/>
      <c r="AVW61" s="109"/>
      <c r="AWA61" s="118"/>
      <c r="AWB61" s="109"/>
      <c r="AWF61" s="118"/>
      <c r="AWG61" s="109"/>
      <c r="AWK61" s="118"/>
      <c r="AWL61" s="109"/>
      <c r="AWP61" s="118"/>
      <c r="AWQ61" s="109"/>
      <c r="AWU61" s="118"/>
      <c r="AWV61" s="109"/>
      <c r="AWZ61" s="118"/>
      <c r="AXA61" s="109"/>
      <c r="AXE61" s="118"/>
      <c r="AXF61" s="109"/>
      <c r="AXJ61" s="118"/>
      <c r="AXK61" s="109"/>
      <c r="AXO61" s="118"/>
      <c r="AXP61" s="109"/>
      <c r="AXT61" s="118"/>
      <c r="AXU61" s="109"/>
      <c r="AXY61" s="118"/>
      <c r="AXZ61" s="109"/>
      <c r="AYD61" s="118"/>
      <c r="AYE61" s="109"/>
      <c r="AYI61" s="118"/>
      <c r="AYJ61" s="109"/>
      <c r="AYN61" s="118"/>
      <c r="AYO61" s="109"/>
      <c r="AYS61" s="118"/>
      <c r="AYT61" s="109"/>
      <c r="AYX61" s="118"/>
      <c r="AYY61" s="109"/>
      <c r="AZC61" s="118"/>
      <c r="AZD61" s="109"/>
      <c r="AZH61" s="118"/>
      <c r="AZI61" s="109"/>
      <c r="AZM61" s="118"/>
      <c r="AZN61" s="109"/>
      <c r="AZR61" s="118"/>
      <c r="AZS61" s="109"/>
      <c r="AZW61" s="118"/>
      <c r="AZX61" s="109"/>
      <c r="BAB61" s="118"/>
      <c r="BAC61" s="109"/>
      <c r="BAG61" s="118"/>
      <c r="BAH61" s="109"/>
      <c r="BAL61" s="118"/>
      <c r="BAM61" s="109"/>
      <c r="BAQ61" s="118"/>
      <c r="BAR61" s="109"/>
      <c r="BAV61" s="118"/>
      <c r="BAW61" s="109"/>
      <c r="BBA61" s="118"/>
      <c r="BBB61" s="109"/>
      <c r="BBF61" s="118"/>
      <c r="BBG61" s="109"/>
      <c r="BBK61" s="118"/>
      <c r="BBL61" s="109"/>
      <c r="BBP61" s="118"/>
      <c r="BBQ61" s="109"/>
      <c r="BBU61" s="118"/>
      <c r="BBV61" s="109"/>
      <c r="BBZ61" s="118"/>
      <c r="BCA61" s="109"/>
      <c r="BCE61" s="118"/>
      <c r="BCF61" s="109"/>
      <c r="BCJ61" s="118"/>
      <c r="BCK61" s="109"/>
      <c r="BCO61" s="118"/>
      <c r="BCP61" s="109"/>
      <c r="BCT61" s="118"/>
      <c r="BCU61" s="109"/>
      <c r="BCY61" s="118"/>
      <c r="BCZ61" s="109"/>
      <c r="BDD61" s="118"/>
      <c r="BDE61" s="109"/>
      <c r="BDI61" s="118"/>
      <c r="BDJ61" s="109"/>
      <c r="BDN61" s="118"/>
      <c r="BDO61" s="109"/>
      <c r="BDS61" s="118"/>
      <c r="BDT61" s="109"/>
      <c r="BDX61" s="118"/>
      <c r="BDY61" s="109"/>
      <c r="BEC61" s="118"/>
      <c r="BED61" s="109"/>
      <c r="BEH61" s="118"/>
      <c r="BEI61" s="109"/>
      <c r="BEM61" s="118"/>
      <c r="BEN61" s="109"/>
      <c r="BER61" s="118"/>
      <c r="BES61" s="109"/>
      <c r="BEW61" s="118"/>
      <c r="BEX61" s="109"/>
      <c r="BFB61" s="118"/>
      <c r="BFC61" s="109"/>
      <c r="BFG61" s="118"/>
      <c r="BFH61" s="109"/>
      <c r="BFL61" s="118"/>
      <c r="BFM61" s="109"/>
      <c r="BFQ61" s="118"/>
      <c r="BFR61" s="109"/>
      <c r="BFV61" s="118"/>
      <c r="BFW61" s="109"/>
      <c r="BGA61" s="118"/>
      <c r="BGB61" s="109"/>
      <c r="BGF61" s="118"/>
      <c r="BGG61" s="109"/>
      <c r="BGK61" s="118"/>
      <c r="BGL61" s="109"/>
      <c r="BGP61" s="118"/>
      <c r="BGQ61" s="109"/>
      <c r="BGU61" s="118"/>
      <c r="BGV61" s="109"/>
      <c r="BGZ61" s="118"/>
      <c r="BHA61" s="109"/>
      <c r="BHE61" s="118"/>
      <c r="BHF61" s="109"/>
      <c r="BHJ61" s="118"/>
      <c r="BHK61" s="109"/>
      <c r="BHO61" s="118"/>
      <c r="BHP61" s="109"/>
      <c r="BHT61" s="118"/>
      <c r="BHU61" s="109"/>
      <c r="BHY61" s="118"/>
      <c r="BHZ61" s="109"/>
      <c r="BID61" s="118"/>
      <c r="BIE61" s="109"/>
      <c r="BII61" s="118"/>
      <c r="BIJ61" s="109"/>
      <c r="BIN61" s="118"/>
      <c r="BIO61" s="109"/>
      <c r="BIS61" s="118"/>
      <c r="BIT61" s="109"/>
      <c r="BIX61" s="118"/>
      <c r="BIY61" s="109"/>
      <c r="BJC61" s="118"/>
      <c r="BJD61" s="109"/>
      <c r="BJH61" s="118"/>
      <c r="BJI61" s="109"/>
      <c r="BJM61" s="118"/>
      <c r="BJN61" s="109"/>
      <c r="BJR61" s="118"/>
      <c r="BJS61" s="109"/>
      <c r="BJW61" s="118"/>
      <c r="BJX61" s="109"/>
      <c r="BKB61" s="118"/>
      <c r="BKC61" s="109"/>
      <c r="BKG61" s="118"/>
      <c r="BKH61" s="109"/>
      <c r="BKL61" s="118"/>
      <c r="BKM61" s="109"/>
      <c r="BKQ61" s="118"/>
      <c r="BKR61" s="109"/>
      <c r="BKV61" s="118"/>
      <c r="BKW61" s="109"/>
      <c r="BLA61" s="118"/>
      <c r="BLB61" s="109"/>
      <c r="BLF61" s="118"/>
      <c r="BLG61" s="109"/>
      <c r="BLK61" s="118"/>
      <c r="BLL61" s="109"/>
      <c r="BLP61" s="118"/>
      <c r="BLQ61" s="109"/>
      <c r="BLU61" s="118"/>
      <c r="BLV61" s="109"/>
      <c r="BLZ61" s="118"/>
      <c r="BMA61" s="109"/>
      <c r="BME61" s="118"/>
      <c r="BMF61" s="109"/>
      <c r="BMJ61" s="118"/>
      <c r="BMK61" s="109"/>
      <c r="BMO61" s="118"/>
      <c r="BMP61" s="109"/>
      <c r="BMT61" s="118"/>
      <c r="BMU61" s="109"/>
      <c r="BMY61" s="118"/>
      <c r="BMZ61" s="109"/>
      <c r="BND61" s="118"/>
      <c r="BNE61" s="109"/>
      <c r="BNI61" s="118"/>
      <c r="BNJ61" s="109"/>
      <c r="BNN61" s="118"/>
      <c r="BNO61" s="109"/>
      <c r="BNS61" s="118"/>
      <c r="BNT61" s="109"/>
      <c r="BNX61" s="118"/>
      <c r="BNY61" s="109"/>
      <c r="BOC61" s="118"/>
      <c r="BOD61" s="109"/>
      <c r="BOH61" s="118"/>
      <c r="BOI61" s="109"/>
      <c r="BOM61" s="118"/>
      <c r="BON61" s="109"/>
      <c r="BOR61" s="118"/>
      <c r="BOS61" s="109"/>
      <c r="BOW61" s="118"/>
      <c r="BOX61" s="109"/>
      <c r="BPB61" s="118"/>
      <c r="BPC61" s="109"/>
      <c r="BPG61" s="118"/>
      <c r="BPH61" s="109"/>
      <c r="BPL61" s="118"/>
      <c r="BPM61" s="109"/>
      <c r="BPQ61" s="118"/>
      <c r="BPR61" s="109"/>
      <c r="BPV61" s="118"/>
      <c r="BPW61" s="109"/>
      <c r="BQA61" s="118"/>
      <c r="BQB61" s="109"/>
      <c r="BQF61" s="118"/>
      <c r="BQG61" s="109"/>
      <c r="BQK61" s="118"/>
      <c r="BQL61" s="109"/>
      <c r="BQP61" s="118"/>
      <c r="BQQ61" s="109"/>
      <c r="BQU61" s="118"/>
      <c r="BQV61" s="109"/>
      <c r="BQZ61" s="118"/>
      <c r="BRA61" s="109"/>
      <c r="BRE61" s="118"/>
      <c r="BRF61" s="109"/>
      <c r="BRJ61" s="118"/>
      <c r="BRK61" s="109"/>
      <c r="BRO61" s="118"/>
      <c r="BRP61" s="109"/>
      <c r="BRT61" s="118"/>
      <c r="BRU61" s="109"/>
      <c r="BRY61" s="118"/>
      <c r="BRZ61" s="109"/>
      <c r="BSD61" s="118"/>
      <c r="BSE61" s="109"/>
      <c r="BSI61" s="118"/>
      <c r="BSJ61" s="109"/>
      <c r="BSN61" s="118"/>
      <c r="BSO61" s="109"/>
      <c r="BSS61" s="118"/>
      <c r="BST61" s="109"/>
      <c r="BSX61" s="118"/>
      <c r="BSY61" s="109"/>
      <c r="BTC61" s="118"/>
      <c r="BTD61" s="109"/>
      <c r="BTH61" s="118"/>
      <c r="BTI61" s="109"/>
      <c r="BTM61" s="118"/>
      <c r="BTN61" s="109"/>
      <c r="BTR61" s="118"/>
      <c r="BTS61" s="109"/>
      <c r="BTW61" s="118"/>
      <c r="BTX61" s="109"/>
      <c r="BUB61" s="118"/>
      <c r="BUC61" s="109"/>
      <c r="BUG61" s="118"/>
      <c r="BUH61" s="109"/>
      <c r="BUL61" s="118"/>
      <c r="BUM61" s="109"/>
      <c r="BUQ61" s="118"/>
      <c r="BUR61" s="109"/>
      <c r="BUV61" s="118"/>
      <c r="BUW61" s="109"/>
      <c r="BVA61" s="118"/>
      <c r="BVB61" s="109"/>
      <c r="BVF61" s="118"/>
      <c r="BVG61" s="109"/>
      <c r="BVK61" s="118"/>
      <c r="BVL61" s="109"/>
      <c r="BVP61" s="118"/>
      <c r="BVQ61" s="109"/>
      <c r="BVU61" s="118"/>
      <c r="BVV61" s="109"/>
      <c r="BVZ61" s="118"/>
      <c r="BWA61" s="109"/>
      <c r="BWE61" s="118"/>
      <c r="BWF61" s="109"/>
      <c r="BWJ61" s="118"/>
      <c r="BWK61" s="109"/>
      <c r="BWO61" s="118"/>
      <c r="BWP61" s="109"/>
      <c r="BWT61" s="118"/>
      <c r="BWU61" s="109"/>
      <c r="BWY61" s="118"/>
      <c r="BWZ61" s="109"/>
      <c r="BXD61" s="118"/>
      <c r="BXE61" s="109"/>
      <c r="BXI61" s="118"/>
      <c r="BXJ61" s="109"/>
      <c r="BXN61" s="118"/>
      <c r="BXO61" s="109"/>
      <c r="BXS61" s="118"/>
      <c r="BXT61" s="109"/>
      <c r="BXX61" s="118"/>
      <c r="BXY61" s="109"/>
      <c r="BYC61" s="118"/>
      <c r="BYD61" s="109"/>
      <c r="BYH61" s="118"/>
      <c r="BYI61" s="109"/>
      <c r="BYM61" s="118"/>
      <c r="BYN61" s="109"/>
      <c r="BYR61" s="118"/>
      <c r="BYS61" s="109"/>
      <c r="BYW61" s="118"/>
      <c r="BYX61" s="109"/>
      <c r="BZB61" s="118"/>
      <c r="BZC61" s="109"/>
      <c r="BZG61" s="118"/>
      <c r="BZH61" s="109"/>
      <c r="BZL61" s="118"/>
      <c r="BZM61" s="109"/>
      <c r="BZQ61" s="118"/>
      <c r="BZR61" s="109"/>
      <c r="BZV61" s="118"/>
      <c r="BZW61" s="109"/>
      <c r="CAA61" s="118"/>
      <c r="CAB61" s="109"/>
      <c r="CAF61" s="118"/>
      <c r="CAG61" s="109"/>
      <c r="CAK61" s="118"/>
      <c r="CAL61" s="109"/>
      <c r="CAP61" s="118"/>
      <c r="CAQ61" s="109"/>
      <c r="CAU61" s="118"/>
      <c r="CAV61" s="109"/>
      <c r="CAZ61" s="118"/>
      <c r="CBA61" s="109"/>
      <c r="CBE61" s="118"/>
      <c r="CBF61" s="109"/>
      <c r="CBJ61" s="118"/>
      <c r="CBK61" s="109"/>
      <c r="CBO61" s="118"/>
      <c r="CBP61" s="109"/>
      <c r="CBT61" s="118"/>
      <c r="CBU61" s="109"/>
      <c r="CBY61" s="118"/>
      <c r="CBZ61" s="109"/>
      <c r="CCD61" s="118"/>
      <c r="CCE61" s="109"/>
      <c r="CCI61" s="118"/>
      <c r="CCJ61" s="109"/>
      <c r="CCN61" s="118"/>
      <c r="CCO61" s="109"/>
      <c r="CCS61" s="118"/>
      <c r="CCT61" s="109"/>
      <c r="CCX61" s="118"/>
      <c r="CCY61" s="109"/>
      <c r="CDC61" s="118"/>
      <c r="CDD61" s="109"/>
      <c r="CDH61" s="118"/>
      <c r="CDI61" s="109"/>
      <c r="CDM61" s="118"/>
      <c r="CDN61" s="109"/>
      <c r="CDR61" s="118"/>
      <c r="CDS61" s="109"/>
      <c r="CDW61" s="118"/>
      <c r="CDX61" s="109"/>
      <c r="CEB61" s="118"/>
      <c r="CEC61" s="109"/>
      <c r="CEG61" s="118"/>
      <c r="CEH61" s="109"/>
      <c r="CEL61" s="118"/>
      <c r="CEM61" s="109"/>
      <c r="CEQ61" s="118"/>
      <c r="CER61" s="109"/>
      <c r="CEV61" s="118"/>
      <c r="CEW61" s="109"/>
      <c r="CFA61" s="118"/>
      <c r="CFB61" s="109"/>
      <c r="CFF61" s="118"/>
      <c r="CFG61" s="109"/>
      <c r="CFK61" s="118"/>
      <c r="CFL61" s="109"/>
      <c r="CFP61" s="118"/>
      <c r="CFQ61" s="109"/>
      <c r="CFU61" s="118"/>
      <c r="CFV61" s="109"/>
      <c r="CFZ61" s="118"/>
      <c r="CGA61" s="109"/>
      <c r="CGE61" s="118"/>
      <c r="CGF61" s="109"/>
      <c r="CGJ61" s="118"/>
      <c r="CGK61" s="109"/>
      <c r="CGO61" s="118"/>
      <c r="CGP61" s="109"/>
      <c r="CGT61" s="118"/>
      <c r="CGU61" s="109"/>
      <c r="CGY61" s="118"/>
      <c r="CGZ61" s="109"/>
      <c r="CHD61" s="118"/>
      <c r="CHE61" s="109"/>
      <c r="CHI61" s="118"/>
      <c r="CHJ61" s="109"/>
      <c r="CHN61" s="118"/>
      <c r="CHO61" s="109"/>
      <c r="CHS61" s="118"/>
      <c r="CHT61" s="109"/>
      <c r="CHX61" s="118"/>
      <c r="CHY61" s="109"/>
      <c r="CIC61" s="118"/>
      <c r="CID61" s="109"/>
      <c r="CIH61" s="118"/>
      <c r="CII61" s="109"/>
      <c r="CIM61" s="118"/>
      <c r="CIN61" s="109"/>
      <c r="CIR61" s="118"/>
      <c r="CIS61" s="109"/>
      <c r="CIW61" s="118"/>
      <c r="CIX61" s="109"/>
      <c r="CJB61" s="118"/>
      <c r="CJC61" s="109"/>
      <c r="CJG61" s="118"/>
      <c r="CJH61" s="109"/>
      <c r="CJL61" s="118"/>
      <c r="CJM61" s="109"/>
      <c r="CJQ61" s="118"/>
      <c r="CJR61" s="109"/>
      <c r="CJV61" s="118"/>
      <c r="CJW61" s="109"/>
      <c r="CKA61" s="118"/>
      <c r="CKB61" s="109"/>
      <c r="CKF61" s="118"/>
      <c r="CKG61" s="109"/>
      <c r="CKK61" s="118"/>
      <c r="CKL61" s="109"/>
      <c r="CKP61" s="118"/>
      <c r="CKQ61" s="109"/>
      <c r="CKU61" s="118"/>
      <c r="CKV61" s="109"/>
      <c r="CKZ61" s="118"/>
      <c r="CLA61" s="109"/>
      <c r="CLE61" s="118"/>
      <c r="CLF61" s="109"/>
      <c r="CLJ61" s="118"/>
      <c r="CLK61" s="109"/>
      <c r="CLO61" s="118"/>
      <c r="CLP61" s="109"/>
      <c r="CLT61" s="118"/>
      <c r="CLU61" s="109"/>
      <c r="CLY61" s="118"/>
      <c r="CLZ61" s="109"/>
      <c r="CMD61" s="118"/>
      <c r="CME61" s="109"/>
      <c r="CMI61" s="118"/>
      <c r="CMJ61" s="109"/>
      <c r="CMN61" s="118"/>
      <c r="CMO61" s="109"/>
      <c r="CMS61" s="118"/>
      <c r="CMT61" s="109"/>
      <c r="CMX61" s="118"/>
      <c r="CMY61" s="109"/>
      <c r="CNC61" s="118"/>
      <c r="CND61" s="109"/>
      <c r="CNH61" s="118"/>
      <c r="CNI61" s="109"/>
      <c r="CNM61" s="118"/>
      <c r="CNN61" s="109"/>
      <c r="CNR61" s="118"/>
      <c r="CNS61" s="109"/>
      <c r="CNW61" s="118"/>
      <c r="CNX61" s="109"/>
      <c r="COB61" s="118"/>
      <c r="COC61" s="109"/>
      <c r="COG61" s="118"/>
      <c r="COH61" s="109"/>
      <c r="COL61" s="118"/>
      <c r="COM61" s="109"/>
      <c r="COQ61" s="118"/>
      <c r="COR61" s="109"/>
      <c r="COV61" s="118"/>
      <c r="COW61" s="109"/>
      <c r="CPA61" s="118"/>
      <c r="CPB61" s="109"/>
      <c r="CPF61" s="118"/>
      <c r="CPG61" s="109"/>
      <c r="CPK61" s="118"/>
      <c r="CPL61" s="109"/>
      <c r="CPP61" s="118"/>
      <c r="CPQ61" s="109"/>
      <c r="CPU61" s="118"/>
      <c r="CPV61" s="109"/>
      <c r="CPZ61" s="118"/>
      <c r="CQA61" s="109"/>
      <c r="CQE61" s="118"/>
      <c r="CQF61" s="109"/>
      <c r="CQJ61" s="118"/>
      <c r="CQK61" s="109"/>
      <c r="CQO61" s="118"/>
      <c r="CQP61" s="109"/>
      <c r="CQT61" s="118"/>
      <c r="CQU61" s="109"/>
      <c r="CQY61" s="118"/>
      <c r="CQZ61" s="109"/>
      <c r="CRD61" s="118"/>
      <c r="CRE61" s="109"/>
      <c r="CRI61" s="118"/>
      <c r="CRJ61" s="109"/>
      <c r="CRN61" s="118"/>
      <c r="CRO61" s="109"/>
      <c r="CRS61" s="118"/>
      <c r="CRT61" s="109"/>
      <c r="CRX61" s="118"/>
      <c r="CRY61" s="109"/>
      <c r="CSC61" s="118"/>
      <c r="CSD61" s="109"/>
      <c r="CSH61" s="118"/>
      <c r="CSI61" s="109"/>
      <c r="CSM61" s="118"/>
      <c r="CSN61" s="109"/>
      <c r="CSR61" s="118"/>
      <c r="CSS61" s="109"/>
      <c r="CSW61" s="118"/>
      <c r="CSX61" s="109"/>
      <c r="CTB61" s="118"/>
      <c r="CTC61" s="109"/>
      <c r="CTG61" s="118"/>
      <c r="CTH61" s="109"/>
      <c r="CTL61" s="118"/>
      <c r="CTM61" s="109"/>
      <c r="CTQ61" s="118"/>
      <c r="CTR61" s="109"/>
      <c r="CTV61" s="118"/>
      <c r="CTW61" s="109"/>
      <c r="CUA61" s="118"/>
      <c r="CUB61" s="109"/>
      <c r="CUF61" s="118"/>
      <c r="CUG61" s="109"/>
      <c r="CUK61" s="118"/>
      <c r="CUL61" s="109"/>
      <c r="CUP61" s="118"/>
      <c r="CUQ61" s="109"/>
      <c r="CUU61" s="118"/>
      <c r="CUV61" s="109"/>
      <c r="CUZ61" s="118"/>
      <c r="CVA61" s="109"/>
      <c r="CVE61" s="118"/>
      <c r="CVF61" s="109"/>
      <c r="CVJ61" s="118"/>
      <c r="CVK61" s="109"/>
      <c r="CVO61" s="118"/>
      <c r="CVP61" s="109"/>
      <c r="CVT61" s="118"/>
      <c r="CVU61" s="109"/>
      <c r="CVY61" s="118"/>
      <c r="CVZ61" s="109"/>
      <c r="CWD61" s="118"/>
      <c r="CWE61" s="109"/>
      <c r="CWI61" s="118"/>
      <c r="CWJ61" s="109"/>
      <c r="CWN61" s="118"/>
      <c r="CWO61" s="109"/>
      <c r="CWS61" s="118"/>
      <c r="CWT61" s="109"/>
      <c r="CWX61" s="118"/>
      <c r="CWY61" s="109"/>
      <c r="CXC61" s="118"/>
      <c r="CXD61" s="109"/>
      <c r="CXH61" s="118"/>
      <c r="CXI61" s="109"/>
      <c r="CXM61" s="118"/>
      <c r="CXN61" s="109"/>
      <c r="CXR61" s="118"/>
      <c r="CXS61" s="109"/>
      <c r="CXW61" s="118"/>
      <c r="CXX61" s="109"/>
      <c r="CYB61" s="118"/>
      <c r="CYC61" s="109"/>
      <c r="CYG61" s="118"/>
      <c r="CYH61" s="109"/>
      <c r="CYL61" s="118"/>
      <c r="CYM61" s="109"/>
      <c r="CYQ61" s="118"/>
      <c r="CYR61" s="109"/>
      <c r="CYV61" s="118"/>
      <c r="CYW61" s="109"/>
      <c r="CZA61" s="118"/>
      <c r="CZB61" s="109"/>
      <c r="CZF61" s="118"/>
      <c r="CZG61" s="109"/>
      <c r="CZK61" s="118"/>
      <c r="CZL61" s="109"/>
      <c r="CZP61" s="118"/>
      <c r="CZQ61" s="109"/>
      <c r="CZU61" s="118"/>
      <c r="CZV61" s="109"/>
      <c r="CZZ61" s="118"/>
      <c r="DAA61" s="109"/>
      <c r="DAE61" s="118"/>
      <c r="DAF61" s="109"/>
      <c r="DAJ61" s="118"/>
      <c r="DAK61" s="109"/>
      <c r="DAO61" s="118"/>
      <c r="DAP61" s="109"/>
      <c r="DAT61" s="118"/>
      <c r="DAU61" s="109"/>
      <c r="DAY61" s="118"/>
      <c r="DAZ61" s="109"/>
      <c r="DBD61" s="118"/>
      <c r="DBE61" s="109"/>
      <c r="DBI61" s="118"/>
      <c r="DBJ61" s="109"/>
      <c r="DBN61" s="118"/>
      <c r="DBO61" s="109"/>
      <c r="DBS61" s="118"/>
      <c r="DBT61" s="109"/>
      <c r="DBX61" s="118"/>
      <c r="DBY61" s="109"/>
      <c r="DCC61" s="118"/>
      <c r="DCD61" s="109"/>
      <c r="DCH61" s="118"/>
      <c r="DCI61" s="109"/>
      <c r="DCM61" s="118"/>
      <c r="DCN61" s="109"/>
      <c r="DCR61" s="118"/>
      <c r="DCS61" s="109"/>
      <c r="DCW61" s="118"/>
      <c r="DCX61" s="109"/>
      <c r="DDB61" s="118"/>
      <c r="DDC61" s="109"/>
      <c r="DDG61" s="118"/>
      <c r="DDH61" s="109"/>
      <c r="DDL61" s="118"/>
      <c r="DDM61" s="109"/>
      <c r="DDQ61" s="118"/>
      <c r="DDR61" s="109"/>
      <c r="DDV61" s="118"/>
      <c r="DDW61" s="109"/>
      <c r="DEA61" s="118"/>
      <c r="DEB61" s="109"/>
      <c r="DEF61" s="118"/>
      <c r="DEG61" s="109"/>
      <c r="DEK61" s="118"/>
      <c r="DEL61" s="109"/>
      <c r="DEP61" s="118"/>
      <c r="DEQ61" s="109"/>
      <c r="DEU61" s="118"/>
      <c r="DEV61" s="109"/>
      <c r="DEZ61" s="118"/>
      <c r="DFA61" s="109"/>
      <c r="DFE61" s="118"/>
      <c r="DFF61" s="109"/>
      <c r="DFJ61" s="118"/>
      <c r="DFK61" s="109"/>
      <c r="DFO61" s="118"/>
      <c r="DFP61" s="109"/>
      <c r="DFT61" s="118"/>
      <c r="DFU61" s="109"/>
      <c r="DFY61" s="118"/>
      <c r="DFZ61" s="109"/>
      <c r="DGD61" s="118"/>
      <c r="DGE61" s="109"/>
      <c r="DGI61" s="118"/>
      <c r="DGJ61" s="109"/>
      <c r="DGN61" s="118"/>
      <c r="DGO61" s="109"/>
      <c r="DGS61" s="118"/>
      <c r="DGT61" s="109"/>
      <c r="DGX61" s="118"/>
      <c r="DGY61" s="109"/>
      <c r="DHC61" s="118"/>
      <c r="DHD61" s="109"/>
      <c r="DHH61" s="118"/>
      <c r="DHI61" s="109"/>
      <c r="DHM61" s="118"/>
      <c r="DHN61" s="109"/>
      <c r="DHR61" s="118"/>
      <c r="DHS61" s="109"/>
      <c r="DHW61" s="118"/>
      <c r="DHX61" s="109"/>
      <c r="DIB61" s="118"/>
      <c r="DIC61" s="109"/>
      <c r="DIG61" s="118"/>
      <c r="DIH61" s="109"/>
      <c r="DIL61" s="118"/>
      <c r="DIM61" s="109"/>
      <c r="DIQ61" s="118"/>
      <c r="DIR61" s="109"/>
      <c r="DIV61" s="118"/>
      <c r="DIW61" s="109"/>
      <c r="DJA61" s="118"/>
      <c r="DJB61" s="109"/>
      <c r="DJF61" s="118"/>
      <c r="DJG61" s="109"/>
      <c r="DJK61" s="118"/>
      <c r="DJL61" s="109"/>
      <c r="DJP61" s="118"/>
      <c r="DJQ61" s="109"/>
      <c r="DJU61" s="118"/>
      <c r="DJV61" s="109"/>
      <c r="DJZ61" s="118"/>
      <c r="DKA61" s="109"/>
      <c r="DKE61" s="118"/>
      <c r="DKF61" s="109"/>
      <c r="DKJ61" s="118"/>
      <c r="DKK61" s="109"/>
      <c r="DKO61" s="118"/>
      <c r="DKP61" s="109"/>
      <c r="DKT61" s="118"/>
      <c r="DKU61" s="109"/>
      <c r="DKY61" s="118"/>
      <c r="DKZ61" s="109"/>
      <c r="DLD61" s="118"/>
      <c r="DLE61" s="109"/>
      <c r="DLI61" s="118"/>
      <c r="DLJ61" s="109"/>
      <c r="DLN61" s="118"/>
      <c r="DLO61" s="109"/>
      <c r="DLS61" s="118"/>
      <c r="DLT61" s="109"/>
      <c r="DLX61" s="118"/>
      <c r="DLY61" s="109"/>
      <c r="DMC61" s="118"/>
      <c r="DMD61" s="109"/>
      <c r="DMH61" s="118"/>
      <c r="DMI61" s="109"/>
      <c r="DMM61" s="118"/>
      <c r="DMN61" s="109"/>
      <c r="DMR61" s="118"/>
      <c r="DMS61" s="109"/>
      <c r="DMW61" s="118"/>
      <c r="DMX61" s="109"/>
      <c r="DNB61" s="118"/>
      <c r="DNC61" s="109"/>
      <c r="DNG61" s="118"/>
      <c r="DNH61" s="109"/>
      <c r="DNL61" s="118"/>
      <c r="DNM61" s="109"/>
      <c r="DNQ61" s="118"/>
      <c r="DNR61" s="109"/>
      <c r="DNV61" s="118"/>
      <c r="DNW61" s="109"/>
      <c r="DOA61" s="118"/>
      <c r="DOB61" s="109"/>
      <c r="DOF61" s="118"/>
      <c r="DOG61" s="109"/>
      <c r="DOK61" s="118"/>
      <c r="DOL61" s="109"/>
      <c r="DOP61" s="118"/>
      <c r="DOQ61" s="109"/>
      <c r="DOU61" s="118"/>
      <c r="DOV61" s="109"/>
      <c r="DOZ61" s="118"/>
      <c r="DPA61" s="109"/>
      <c r="DPE61" s="118"/>
      <c r="DPF61" s="109"/>
      <c r="DPJ61" s="118"/>
      <c r="DPK61" s="109"/>
      <c r="DPO61" s="118"/>
      <c r="DPP61" s="109"/>
      <c r="DPT61" s="118"/>
      <c r="DPU61" s="109"/>
      <c r="DPY61" s="118"/>
      <c r="DPZ61" s="109"/>
      <c r="DQD61" s="118"/>
      <c r="DQE61" s="109"/>
      <c r="DQI61" s="118"/>
      <c r="DQJ61" s="109"/>
      <c r="DQN61" s="118"/>
      <c r="DQO61" s="109"/>
      <c r="DQS61" s="118"/>
      <c r="DQT61" s="109"/>
      <c r="DQX61" s="118"/>
      <c r="DQY61" s="109"/>
      <c r="DRC61" s="118"/>
      <c r="DRD61" s="109"/>
      <c r="DRH61" s="118"/>
      <c r="DRI61" s="109"/>
      <c r="DRM61" s="118"/>
      <c r="DRN61" s="109"/>
      <c r="DRR61" s="118"/>
      <c r="DRS61" s="109"/>
      <c r="DRW61" s="118"/>
      <c r="DRX61" s="109"/>
      <c r="DSB61" s="118"/>
      <c r="DSC61" s="109"/>
      <c r="DSG61" s="118"/>
      <c r="DSH61" s="109"/>
      <c r="DSL61" s="118"/>
      <c r="DSM61" s="109"/>
      <c r="DSQ61" s="118"/>
      <c r="DSR61" s="109"/>
      <c r="DSV61" s="118"/>
      <c r="DSW61" s="109"/>
      <c r="DTA61" s="118"/>
      <c r="DTB61" s="109"/>
      <c r="DTF61" s="118"/>
      <c r="DTG61" s="109"/>
      <c r="DTK61" s="118"/>
      <c r="DTL61" s="109"/>
      <c r="DTP61" s="118"/>
      <c r="DTQ61" s="109"/>
      <c r="DTU61" s="118"/>
      <c r="DTV61" s="109"/>
      <c r="DTZ61" s="118"/>
      <c r="DUA61" s="109"/>
      <c r="DUE61" s="118"/>
      <c r="DUF61" s="109"/>
      <c r="DUJ61" s="118"/>
      <c r="DUK61" s="109"/>
      <c r="DUO61" s="118"/>
      <c r="DUP61" s="109"/>
      <c r="DUT61" s="118"/>
      <c r="DUU61" s="109"/>
      <c r="DUY61" s="118"/>
      <c r="DUZ61" s="109"/>
      <c r="DVD61" s="118"/>
      <c r="DVE61" s="109"/>
      <c r="DVI61" s="118"/>
      <c r="DVJ61" s="109"/>
      <c r="DVN61" s="118"/>
      <c r="DVO61" s="109"/>
      <c r="DVS61" s="118"/>
      <c r="DVT61" s="109"/>
      <c r="DVX61" s="118"/>
      <c r="DVY61" s="109"/>
      <c r="DWC61" s="118"/>
      <c r="DWD61" s="109"/>
      <c r="DWH61" s="118"/>
      <c r="DWI61" s="109"/>
      <c r="DWM61" s="118"/>
      <c r="DWN61" s="109"/>
      <c r="DWR61" s="118"/>
      <c r="DWS61" s="109"/>
      <c r="DWW61" s="118"/>
      <c r="DWX61" s="109"/>
      <c r="DXB61" s="118"/>
      <c r="DXC61" s="109"/>
      <c r="DXG61" s="118"/>
      <c r="DXH61" s="109"/>
      <c r="DXL61" s="118"/>
      <c r="DXM61" s="109"/>
      <c r="DXQ61" s="118"/>
      <c r="DXR61" s="109"/>
      <c r="DXV61" s="118"/>
      <c r="DXW61" s="109"/>
      <c r="DYA61" s="118"/>
      <c r="DYB61" s="109"/>
      <c r="DYF61" s="118"/>
      <c r="DYG61" s="109"/>
      <c r="DYK61" s="118"/>
      <c r="DYL61" s="109"/>
      <c r="DYP61" s="118"/>
      <c r="DYQ61" s="109"/>
      <c r="DYU61" s="118"/>
      <c r="DYV61" s="109"/>
      <c r="DYZ61" s="118"/>
      <c r="DZA61" s="109"/>
      <c r="DZE61" s="118"/>
      <c r="DZF61" s="109"/>
      <c r="DZJ61" s="118"/>
      <c r="DZK61" s="109"/>
      <c r="DZO61" s="118"/>
      <c r="DZP61" s="109"/>
      <c r="DZT61" s="118"/>
      <c r="DZU61" s="109"/>
      <c r="DZY61" s="118"/>
      <c r="DZZ61" s="109"/>
      <c r="EAD61" s="118"/>
      <c r="EAE61" s="109"/>
      <c r="EAI61" s="118"/>
      <c r="EAJ61" s="109"/>
      <c r="EAN61" s="118"/>
      <c r="EAO61" s="109"/>
      <c r="EAS61" s="118"/>
      <c r="EAT61" s="109"/>
      <c r="EAX61" s="118"/>
      <c r="EAY61" s="109"/>
      <c r="EBC61" s="118"/>
      <c r="EBD61" s="109"/>
      <c r="EBH61" s="118"/>
      <c r="EBI61" s="109"/>
      <c r="EBM61" s="118"/>
      <c r="EBN61" s="109"/>
      <c r="EBR61" s="118"/>
      <c r="EBS61" s="109"/>
      <c r="EBW61" s="118"/>
      <c r="EBX61" s="109"/>
      <c r="ECB61" s="118"/>
      <c r="ECC61" s="109"/>
      <c r="ECG61" s="118"/>
      <c r="ECH61" s="109"/>
      <c r="ECL61" s="118"/>
      <c r="ECM61" s="109"/>
      <c r="ECQ61" s="118"/>
      <c r="ECR61" s="109"/>
      <c r="ECV61" s="118"/>
      <c r="ECW61" s="109"/>
      <c r="EDA61" s="118"/>
      <c r="EDB61" s="109"/>
      <c r="EDF61" s="118"/>
      <c r="EDG61" s="109"/>
      <c r="EDK61" s="118"/>
      <c r="EDL61" s="109"/>
      <c r="EDP61" s="118"/>
      <c r="EDQ61" s="109"/>
      <c r="EDU61" s="118"/>
      <c r="EDV61" s="109"/>
      <c r="EDZ61" s="118"/>
      <c r="EEA61" s="109"/>
      <c r="EEE61" s="118"/>
      <c r="EEF61" s="109"/>
      <c r="EEJ61" s="118"/>
      <c r="EEK61" s="109"/>
      <c r="EEO61" s="118"/>
      <c r="EEP61" s="109"/>
      <c r="EET61" s="118"/>
      <c r="EEU61" s="109"/>
      <c r="EEY61" s="118"/>
      <c r="EEZ61" s="109"/>
      <c r="EFD61" s="118"/>
      <c r="EFE61" s="109"/>
      <c r="EFI61" s="118"/>
      <c r="EFJ61" s="109"/>
      <c r="EFN61" s="118"/>
      <c r="EFO61" s="109"/>
      <c r="EFS61" s="118"/>
      <c r="EFT61" s="109"/>
      <c r="EFX61" s="118"/>
      <c r="EFY61" s="109"/>
      <c r="EGC61" s="118"/>
      <c r="EGD61" s="109"/>
      <c r="EGH61" s="118"/>
      <c r="EGI61" s="109"/>
      <c r="EGM61" s="118"/>
      <c r="EGN61" s="109"/>
      <c r="EGR61" s="118"/>
      <c r="EGS61" s="109"/>
      <c r="EGW61" s="118"/>
      <c r="EGX61" s="109"/>
      <c r="EHB61" s="118"/>
      <c r="EHC61" s="109"/>
      <c r="EHG61" s="118"/>
      <c r="EHH61" s="109"/>
      <c r="EHL61" s="118"/>
      <c r="EHM61" s="109"/>
      <c r="EHQ61" s="118"/>
      <c r="EHR61" s="109"/>
      <c r="EHV61" s="118"/>
      <c r="EHW61" s="109"/>
      <c r="EIA61" s="118"/>
      <c r="EIB61" s="109"/>
      <c r="EIF61" s="118"/>
      <c r="EIG61" s="109"/>
      <c r="EIK61" s="118"/>
      <c r="EIL61" s="109"/>
      <c r="EIP61" s="118"/>
      <c r="EIQ61" s="109"/>
      <c r="EIU61" s="118"/>
      <c r="EIV61" s="109"/>
      <c r="EIZ61" s="118"/>
      <c r="EJA61" s="109"/>
      <c r="EJE61" s="118"/>
      <c r="EJF61" s="109"/>
      <c r="EJJ61" s="118"/>
      <c r="EJK61" s="109"/>
      <c r="EJO61" s="118"/>
      <c r="EJP61" s="109"/>
      <c r="EJT61" s="118"/>
      <c r="EJU61" s="109"/>
      <c r="EJY61" s="118"/>
      <c r="EJZ61" s="109"/>
      <c r="EKD61" s="118"/>
      <c r="EKE61" s="109"/>
      <c r="EKI61" s="118"/>
      <c r="EKJ61" s="109"/>
      <c r="EKN61" s="118"/>
      <c r="EKO61" s="109"/>
      <c r="EKS61" s="118"/>
      <c r="EKT61" s="109"/>
      <c r="EKX61" s="118"/>
      <c r="EKY61" s="109"/>
      <c r="ELC61" s="118"/>
      <c r="ELD61" s="109"/>
      <c r="ELH61" s="118"/>
      <c r="ELI61" s="109"/>
      <c r="ELM61" s="118"/>
      <c r="ELN61" s="109"/>
      <c r="ELR61" s="118"/>
      <c r="ELS61" s="109"/>
      <c r="ELW61" s="118"/>
      <c r="ELX61" s="109"/>
      <c r="EMB61" s="118"/>
      <c r="EMC61" s="109"/>
      <c r="EMG61" s="118"/>
      <c r="EMH61" s="109"/>
      <c r="EML61" s="118"/>
      <c r="EMM61" s="109"/>
      <c r="EMQ61" s="118"/>
      <c r="EMR61" s="109"/>
      <c r="EMV61" s="118"/>
      <c r="EMW61" s="109"/>
      <c r="ENA61" s="118"/>
      <c r="ENB61" s="109"/>
      <c r="ENF61" s="118"/>
      <c r="ENG61" s="109"/>
      <c r="ENK61" s="118"/>
      <c r="ENL61" s="109"/>
      <c r="ENP61" s="118"/>
      <c r="ENQ61" s="109"/>
      <c r="ENU61" s="118"/>
      <c r="ENV61" s="109"/>
      <c r="ENZ61" s="118"/>
      <c r="EOA61" s="109"/>
      <c r="EOE61" s="118"/>
      <c r="EOF61" s="109"/>
      <c r="EOJ61" s="118"/>
      <c r="EOK61" s="109"/>
      <c r="EOO61" s="118"/>
      <c r="EOP61" s="109"/>
      <c r="EOT61" s="118"/>
      <c r="EOU61" s="109"/>
      <c r="EOY61" s="118"/>
      <c r="EOZ61" s="109"/>
      <c r="EPD61" s="118"/>
      <c r="EPE61" s="109"/>
      <c r="EPI61" s="118"/>
      <c r="EPJ61" s="109"/>
      <c r="EPN61" s="118"/>
      <c r="EPO61" s="109"/>
      <c r="EPS61" s="118"/>
      <c r="EPT61" s="109"/>
      <c r="EPX61" s="118"/>
      <c r="EPY61" s="109"/>
      <c r="EQC61" s="118"/>
      <c r="EQD61" s="109"/>
      <c r="EQH61" s="118"/>
      <c r="EQI61" s="109"/>
      <c r="EQM61" s="118"/>
      <c r="EQN61" s="109"/>
      <c r="EQR61" s="118"/>
      <c r="EQS61" s="109"/>
      <c r="EQW61" s="118"/>
      <c r="EQX61" s="109"/>
      <c r="ERB61" s="118"/>
      <c r="ERC61" s="109"/>
      <c r="ERG61" s="118"/>
      <c r="ERH61" s="109"/>
      <c r="ERL61" s="118"/>
      <c r="ERM61" s="109"/>
      <c r="ERQ61" s="118"/>
      <c r="ERR61" s="109"/>
      <c r="ERV61" s="118"/>
      <c r="ERW61" s="109"/>
      <c r="ESA61" s="118"/>
      <c r="ESB61" s="109"/>
      <c r="ESF61" s="118"/>
      <c r="ESG61" s="109"/>
      <c r="ESK61" s="118"/>
      <c r="ESL61" s="109"/>
      <c r="ESP61" s="118"/>
      <c r="ESQ61" s="109"/>
      <c r="ESU61" s="118"/>
      <c r="ESV61" s="109"/>
      <c r="ESZ61" s="118"/>
      <c r="ETA61" s="109"/>
      <c r="ETE61" s="118"/>
      <c r="ETF61" s="109"/>
      <c r="ETJ61" s="118"/>
      <c r="ETK61" s="109"/>
      <c r="ETO61" s="118"/>
      <c r="ETP61" s="109"/>
      <c r="ETT61" s="118"/>
      <c r="ETU61" s="109"/>
      <c r="ETY61" s="118"/>
      <c r="ETZ61" s="109"/>
      <c r="EUD61" s="118"/>
      <c r="EUE61" s="109"/>
      <c r="EUI61" s="118"/>
      <c r="EUJ61" s="109"/>
      <c r="EUN61" s="118"/>
      <c r="EUO61" s="109"/>
      <c r="EUS61" s="118"/>
      <c r="EUT61" s="109"/>
      <c r="EUX61" s="118"/>
      <c r="EUY61" s="109"/>
      <c r="EVC61" s="118"/>
      <c r="EVD61" s="109"/>
      <c r="EVH61" s="118"/>
      <c r="EVI61" s="109"/>
      <c r="EVM61" s="118"/>
      <c r="EVN61" s="109"/>
      <c r="EVR61" s="118"/>
      <c r="EVS61" s="109"/>
      <c r="EVW61" s="118"/>
      <c r="EVX61" s="109"/>
      <c r="EWB61" s="118"/>
      <c r="EWC61" s="109"/>
      <c r="EWG61" s="118"/>
      <c r="EWH61" s="109"/>
      <c r="EWL61" s="118"/>
      <c r="EWM61" s="109"/>
      <c r="EWQ61" s="118"/>
      <c r="EWR61" s="109"/>
      <c r="EWV61" s="118"/>
      <c r="EWW61" s="109"/>
      <c r="EXA61" s="118"/>
      <c r="EXB61" s="109"/>
      <c r="EXF61" s="118"/>
      <c r="EXG61" s="109"/>
      <c r="EXK61" s="118"/>
      <c r="EXL61" s="109"/>
      <c r="EXP61" s="118"/>
      <c r="EXQ61" s="109"/>
      <c r="EXU61" s="118"/>
      <c r="EXV61" s="109"/>
      <c r="EXZ61" s="118"/>
      <c r="EYA61" s="109"/>
      <c r="EYE61" s="118"/>
      <c r="EYF61" s="109"/>
      <c r="EYJ61" s="118"/>
      <c r="EYK61" s="109"/>
      <c r="EYO61" s="118"/>
      <c r="EYP61" s="109"/>
      <c r="EYT61" s="118"/>
      <c r="EYU61" s="109"/>
      <c r="EYY61" s="118"/>
      <c r="EYZ61" s="109"/>
      <c r="EZD61" s="118"/>
      <c r="EZE61" s="109"/>
      <c r="EZI61" s="118"/>
      <c r="EZJ61" s="109"/>
      <c r="EZN61" s="118"/>
      <c r="EZO61" s="109"/>
      <c r="EZS61" s="118"/>
      <c r="EZT61" s="109"/>
      <c r="EZX61" s="118"/>
      <c r="EZY61" s="109"/>
      <c r="FAC61" s="118"/>
      <c r="FAD61" s="109"/>
      <c r="FAH61" s="118"/>
      <c r="FAI61" s="109"/>
      <c r="FAM61" s="118"/>
      <c r="FAN61" s="109"/>
      <c r="FAR61" s="118"/>
      <c r="FAS61" s="109"/>
      <c r="FAW61" s="118"/>
      <c r="FAX61" s="109"/>
      <c r="FBB61" s="118"/>
      <c r="FBC61" s="109"/>
      <c r="FBG61" s="118"/>
      <c r="FBH61" s="109"/>
      <c r="FBL61" s="118"/>
      <c r="FBM61" s="109"/>
      <c r="FBQ61" s="118"/>
      <c r="FBR61" s="109"/>
      <c r="FBV61" s="118"/>
      <c r="FBW61" s="109"/>
      <c r="FCA61" s="118"/>
      <c r="FCB61" s="109"/>
      <c r="FCF61" s="118"/>
      <c r="FCG61" s="109"/>
      <c r="FCK61" s="118"/>
      <c r="FCL61" s="109"/>
      <c r="FCP61" s="118"/>
      <c r="FCQ61" s="109"/>
      <c r="FCU61" s="118"/>
      <c r="FCV61" s="109"/>
      <c r="FCZ61" s="118"/>
      <c r="FDA61" s="109"/>
      <c r="FDE61" s="118"/>
      <c r="FDF61" s="109"/>
      <c r="FDJ61" s="118"/>
      <c r="FDK61" s="109"/>
      <c r="FDO61" s="118"/>
      <c r="FDP61" s="109"/>
      <c r="FDT61" s="118"/>
      <c r="FDU61" s="109"/>
      <c r="FDY61" s="118"/>
      <c r="FDZ61" s="109"/>
      <c r="FED61" s="118"/>
      <c r="FEE61" s="109"/>
      <c r="FEI61" s="118"/>
      <c r="FEJ61" s="109"/>
      <c r="FEN61" s="118"/>
      <c r="FEO61" s="109"/>
      <c r="FES61" s="118"/>
      <c r="FET61" s="109"/>
      <c r="FEX61" s="118"/>
      <c r="FEY61" s="109"/>
      <c r="FFC61" s="118"/>
      <c r="FFD61" s="109"/>
      <c r="FFH61" s="118"/>
      <c r="FFI61" s="109"/>
      <c r="FFM61" s="118"/>
      <c r="FFN61" s="109"/>
      <c r="FFR61" s="118"/>
      <c r="FFS61" s="109"/>
      <c r="FFW61" s="118"/>
      <c r="FFX61" s="109"/>
      <c r="FGB61" s="118"/>
      <c r="FGC61" s="109"/>
      <c r="FGG61" s="118"/>
      <c r="FGH61" s="109"/>
      <c r="FGL61" s="118"/>
      <c r="FGM61" s="109"/>
      <c r="FGQ61" s="118"/>
      <c r="FGR61" s="109"/>
      <c r="FGV61" s="118"/>
      <c r="FGW61" s="109"/>
      <c r="FHA61" s="118"/>
      <c r="FHB61" s="109"/>
      <c r="FHF61" s="118"/>
      <c r="FHG61" s="109"/>
      <c r="FHK61" s="118"/>
      <c r="FHL61" s="109"/>
      <c r="FHP61" s="118"/>
      <c r="FHQ61" s="109"/>
      <c r="FHU61" s="118"/>
      <c r="FHV61" s="109"/>
      <c r="FHZ61" s="118"/>
      <c r="FIA61" s="109"/>
      <c r="FIE61" s="118"/>
      <c r="FIF61" s="109"/>
      <c r="FIJ61" s="118"/>
      <c r="FIK61" s="109"/>
      <c r="FIO61" s="118"/>
      <c r="FIP61" s="109"/>
      <c r="FIT61" s="118"/>
      <c r="FIU61" s="109"/>
      <c r="FIY61" s="118"/>
      <c r="FIZ61" s="109"/>
      <c r="FJD61" s="118"/>
      <c r="FJE61" s="109"/>
      <c r="FJI61" s="118"/>
      <c r="FJJ61" s="109"/>
      <c r="FJN61" s="118"/>
      <c r="FJO61" s="109"/>
      <c r="FJS61" s="118"/>
      <c r="FJT61" s="109"/>
      <c r="FJX61" s="118"/>
      <c r="FJY61" s="109"/>
      <c r="FKC61" s="118"/>
      <c r="FKD61" s="109"/>
      <c r="FKH61" s="118"/>
      <c r="FKI61" s="109"/>
      <c r="FKM61" s="118"/>
      <c r="FKN61" s="109"/>
      <c r="FKR61" s="118"/>
      <c r="FKS61" s="109"/>
      <c r="FKW61" s="118"/>
      <c r="FKX61" s="109"/>
      <c r="FLB61" s="118"/>
      <c r="FLC61" s="109"/>
      <c r="FLG61" s="118"/>
      <c r="FLH61" s="109"/>
      <c r="FLL61" s="118"/>
      <c r="FLM61" s="109"/>
      <c r="FLQ61" s="118"/>
      <c r="FLR61" s="109"/>
      <c r="FLV61" s="118"/>
      <c r="FLW61" s="109"/>
      <c r="FMA61" s="118"/>
      <c r="FMB61" s="109"/>
      <c r="FMF61" s="118"/>
      <c r="FMG61" s="109"/>
      <c r="FMK61" s="118"/>
      <c r="FML61" s="109"/>
      <c r="FMP61" s="118"/>
      <c r="FMQ61" s="109"/>
      <c r="FMU61" s="118"/>
      <c r="FMV61" s="109"/>
      <c r="FMZ61" s="118"/>
      <c r="FNA61" s="109"/>
      <c r="FNE61" s="118"/>
      <c r="FNF61" s="109"/>
      <c r="FNJ61" s="118"/>
      <c r="FNK61" s="109"/>
      <c r="FNO61" s="118"/>
      <c r="FNP61" s="109"/>
      <c r="FNT61" s="118"/>
      <c r="FNU61" s="109"/>
      <c r="FNY61" s="118"/>
      <c r="FNZ61" s="109"/>
      <c r="FOD61" s="118"/>
      <c r="FOE61" s="109"/>
      <c r="FOI61" s="118"/>
      <c r="FOJ61" s="109"/>
      <c r="FON61" s="118"/>
      <c r="FOO61" s="109"/>
      <c r="FOS61" s="118"/>
      <c r="FOT61" s="109"/>
      <c r="FOX61" s="118"/>
      <c r="FOY61" s="109"/>
      <c r="FPC61" s="118"/>
      <c r="FPD61" s="109"/>
      <c r="FPH61" s="118"/>
      <c r="FPI61" s="109"/>
      <c r="FPM61" s="118"/>
      <c r="FPN61" s="109"/>
      <c r="FPR61" s="118"/>
      <c r="FPS61" s="109"/>
      <c r="FPW61" s="118"/>
      <c r="FPX61" s="109"/>
      <c r="FQB61" s="118"/>
      <c r="FQC61" s="109"/>
      <c r="FQG61" s="118"/>
      <c r="FQH61" s="109"/>
      <c r="FQL61" s="118"/>
      <c r="FQM61" s="109"/>
      <c r="FQQ61" s="118"/>
      <c r="FQR61" s="109"/>
      <c r="FQV61" s="118"/>
      <c r="FQW61" s="109"/>
      <c r="FRA61" s="118"/>
      <c r="FRB61" s="109"/>
      <c r="FRF61" s="118"/>
      <c r="FRG61" s="109"/>
      <c r="FRK61" s="118"/>
      <c r="FRL61" s="109"/>
      <c r="FRP61" s="118"/>
      <c r="FRQ61" s="109"/>
      <c r="FRU61" s="118"/>
      <c r="FRV61" s="109"/>
      <c r="FRZ61" s="118"/>
      <c r="FSA61" s="109"/>
      <c r="FSE61" s="118"/>
      <c r="FSF61" s="109"/>
      <c r="FSJ61" s="118"/>
      <c r="FSK61" s="109"/>
      <c r="FSO61" s="118"/>
      <c r="FSP61" s="109"/>
      <c r="FST61" s="118"/>
      <c r="FSU61" s="109"/>
      <c r="FSY61" s="118"/>
      <c r="FSZ61" s="109"/>
      <c r="FTD61" s="118"/>
      <c r="FTE61" s="109"/>
      <c r="FTI61" s="118"/>
      <c r="FTJ61" s="109"/>
      <c r="FTN61" s="118"/>
      <c r="FTO61" s="109"/>
      <c r="FTS61" s="118"/>
      <c r="FTT61" s="109"/>
      <c r="FTX61" s="118"/>
      <c r="FTY61" s="109"/>
      <c r="FUC61" s="118"/>
      <c r="FUD61" s="109"/>
      <c r="FUH61" s="118"/>
      <c r="FUI61" s="109"/>
      <c r="FUM61" s="118"/>
      <c r="FUN61" s="109"/>
      <c r="FUR61" s="118"/>
      <c r="FUS61" s="109"/>
      <c r="FUW61" s="118"/>
      <c r="FUX61" s="109"/>
      <c r="FVB61" s="118"/>
      <c r="FVC61" s="109"/>
      <c r="FVG61" s="118"/>
      <c r="FVH61" s="109"/>
      <c r="FVL61" s="118"/>
      <c r="FVM61" s="109"/>
      <c r="FVQ61" s="118"/>
      <c r="FVR61" s="109"/>
      <c r="FVV61" s="118"/>
      <c r="FVW61" s="109"/>
      <c r="FWA61" s="118"/>
      <c r="FWB61" s="109"/>
      <c r="FWF61" s="118"/>
      <c r="FWG61" s="109"/>
      <c r="FWK61" s="118"/>
      <c r="FWL61" s="109"/>
      <c r="FWP61" s="118"/>
      <c r="FWQ61" s="109"/>
      <c r="FWU61" s="118"/>
      <c r="FWV61" s="109"/>
      <c r="FWZ61" s="118"/>
      <c r="FXA61" s="109"/>
      <c r="FXE61" s="118"/>
      <c r="FXF61" s="109"/>
      <c r="FXJ61" s="118"/>
      <c r="FXK61" s="109"/>
      <c r="FXO61" s="118"/>
      <c r="FXP61" s="109"/>
      <c r="FXT61" s="118"/>
      <c r="FXU61" s="109"/>
      <c r="FXY61" s="118"/>
      <c r="FXZ61" s="109"/>
      <c r="FYD61" s="118"/>
      <c r="FYE61" s="109"/>
      <c r="FYI61" s="118"/>
      <c r="FYJ61" s="109"/>
      <c r="FYN61" s="118"/>
      <c r="FYO61" s="109"/>
      <c r="FYS61" s="118"/>
      <c r="FYT61" s="109"/>
      <c r="FYX61" s="118"/>
      <c r="FYY61" s="109"/>
      <c r="FZC61" s="118"/>
      <c r="FZD61" s="109"/>
      <c r="FZH61" s="118"/>
      <c r="FZI61" s="109"/>
      <c r="FZM61" s="118"/>
      <c r="FZN61" s="109"/>
      <c r="FZR61" s="118"/>
      <c r="FZS61" s="109"/>
      <c r="FZW61" s="118"/>
      <c r="FZX61" s="109"/>
      <c r="GAB61" s="118"/>
      <c r="GAC61" s="109"/>
      <c r="GAG61" s="118"/>
      <c r="GAH61" s="109"/>
      <c r="GAL61" s="118"/>
      <c r="GAM61" s="109"/>
      <c r="GAQ61" s="118"/>
      <c r="GAR61" s="109"/>
      <c r="GAV61" s="118"/>
      <c r="GAW61" s="109"/>
      <c r="GBA61" s="118"/>
      <c r="GBB61" s="109"/>
      <c r="GBF61" s="118"/>
      <c r="GBG61" s="109"/>
      <c r="GBK61" s="118"/>
      <c r="GBL61" s="109"/>
      <c r="GBP61" s="118"/>
      <c r="GBQ61" s="109"/>
      <c r="GBU61" s="118"/>
      <c r="GBV61" s="109"/>
      <c r="GBZ61" s="118"/>
      <c r="GCA61" s="109"/>
      <c r="GCE61" s="118"/>
      <c r="GCF61" s="109"/>
      <c r="GCJ61" s="118"/>
      <c r="GCK61" s="109"/>
      <c r="GCO61" s="118"/>
      <c r="GCP61" s="109"/>
      <c r="GCT61" s="118"/>
      <c r="GCU61" s="109"/>
      <c r="GCY61" s="118"/>
      <c r="GCZ61" s="109"/>
      <c r="GDD61" s="118"/>
      <c r="GDE61" s="109"/>
      <c r="GDI61" s="118"/>
      <c r="GDJ61" s="109"/>
      <c r="GDN61" s="118"/>
      <c r="GDO61" s="109"/>
      <c r="GDS61" s="118"/>
      <c r="GDT61" s="109"/>
      <c r="GDX61" s="118"/>
      <c r="GDY61" s="109"/>
      <c r="GEC61" s="118"/>
      <c r="GED61" s="109"/>
      <c r="GEH61" s="118"/>
      <c r="GEI61" s="109"/>
      <c r="GEM61" s="118"/>
      <c r="GEN61" s="109"/>
      <c r="GER61" s="118"/>
      <c r="GES61" s="109"/>
      <c r="GEW61" s="118"/>
      <c r="GEX61" s="109"/>
      <c r="GFB61" s="118"/>
      <c r="GFC61" s="109"/>
      <c r="GFG61" s="118"/>
      <c r="GFH61" s="109"/>
      <c r="GFL61" s="118"/>
      <c r="GFM61" s="109"/>
      <c r="GFQ61" s="118"/>
      <c r="GFR61" s="109"/>
      <c r="GFV61" s="118"/>
      <c r="GFW61" s="109"/>
      <c r="GGA61" s="118"/>
      <c r="GGB61" s="109"/>
      <c r="GGF61" s="118"/>
      <c r="GGG61" s="109"/>
      <c r="GGK61" s="118"/>
      <c r="GGL61" s="109"/>
      <c r="GGP61" s="118"/>
      <c r="GGQ61" s="109"/>
      <c r="GGU61" s="118"/>
      <c r="GGV61" s="109"/>
      <c r="GGZ61" s="118"/>
      <c r="GHA61" s="109"/>
      <c r="GHE61" s="118"/>
      <c r="GHF61" s="109"/>
      <c r="GHJ61" s="118"/>
      <c r="GHK61" s="109"/>
      <c r="GHO61" s="118"/>
      <c r="GHP61" s="109"/>
      <c r="GHT61" s="118"/>
      <c r="GHU61" s="109"/>
      <c r="GHY61" s="118"/>
      <c r="GHZ61" s="109"/>
      <c r="GID61" s="118"/>
      <c r="GIE61" s="109"/>
      <c r="GII61" s="118"/>
      <c r="GIJ61" s="109"/>
      <c r="GIN61" s="118"/>
      <c r="GIO61" s="109"/>
      <c r="GIS61" s="118"/>
      <c r="GIT61" s="109"/>
      <c r="GIX61" s="118"/>
      <c r="GIY61" s="109"/>
      <c r="GJC61" s="118"/>
      <c r="GJD61" s="109"/>
      <c r="GJH61" s="118"/>
      <c r="GJI61" s="109"/>
      <c r="GJM61" s="118"/>
      <c r="GJN61" s="109"/>
      <c r="GJR61" s="118"/>
      <c r="GJS61" s="109"/>
      <c r="GJW61" s="118"/>
      <c r="GJX61" s="109"/>
      <c r="GKB61" s="118"/>
      <c r="GKC61" s="109"/>
      <c r="GKG61" s="118"/>
      <c r="GKH61" s="109"/>
      <c r="GKL61" s="118"/>
      <c r="GKM61" s="109"/>
      <c r="GKQ61" s="118"/>
      <c r="GKR61" s="109"/>
      <c r="GKV61" s="118"/>
      <c r="GKW61" s="109"/>
      <c r="GLA61" s="118"/>
      <c r="GLB61" s="109"/>
      <c r="GLF61" s="118"/>
      <c r="GLG61" s="109"/>
      <c r="GLK61" s="118"/>
      <c r="GLL61" s="109"/>
      <c r="GLP61" s="118"/>
      <c r="GLQ61" s="109"/>
      <c r="GLU61" s="118"/>
      <c r="GLV61" s="109"/>
      <c r="GLZ61" s="118"/>
      <c r="GMA61" s="109"/>
      <c r="GME61" s="118"/>
      <c r="GMF61" s="109"/>
      <c r="GMJ61" s="118"/>
      <c r="GMK61" s="109"/>
      <c r="GMO61" s="118"/>
      <c r="GMP61" s="109"/>
      <c r="GMT61" s="118"/>
      <c r="GMU61" s="109"/>
      <c r="GMY61" s="118"/>
      <c r="GMZ61" s="109"/>
      <c r="GND61" s="118"/>
      <c r="GNE61" s="109"/>
      <c r="GNI61" s="118"/>
      <c r="GNJ61" s="109"/>
      <c r="GNN61" s="118"/>
      <c r="GNO61" s="109"/>
      <c r="GNS61" s="118"/>
      <c r="GNT61" s="109"/>
      <c r="GNX61" s="118"/>
      <c r="GNY61" s="109"/>
      <c r="GOC61" s="118"/>
      <c r="GOD61" s="109"/>
      <c r="GOH61" s="118"/>
      <c r="GOI61" s="109"/>
      <c r="GOM61" s="118"/>
      <c r="GON61" s="109"/>
      <c r="GOR61" s="118"/>
      <c r="GOS61" s="109"/>
      <c r="GOW61" s="118"/>
      <c r="GOX61" s="109"/>
      <c r="GPB61" s="118"/>
      <c r="GPC61" s="109"/>
      <c r="GPG61" s="118"/>
      <c r="GPH61" s="109"/>
      <c r="GPL61" s="118"/>
      <c r="GPM61" s="109"/>
      <c r="GPQ61" s="118"/>
      <c r="GPR61" s="109"/>
      <c r="GPV61" s="118"/>
      <c r="GPW61" s="109"/>
      <c r="GQA61" s="118"/>
      <c r="GQB61" s="109"/>
      <c r="GQF61" s="118"/>
      <c r="GQG61" s="109"/>
      <c r="GQK61" s="118"/>
      <c r="GQL61" s="109"/>
      <c r="GQP61" s="118"/>
      <c r="GQQ61" s="109"/>
      <c r="GQU61" s="118"/>
      <c r="GQV61" s="109"/>
      <c r="GQZ61" s="118"/>
      <c r="GRA61" s="109"/>
      <c r="GRE61" s="118"/>
      <c r="GRF61" s="109"/>
      <c r="GRJ61" s="118"/>
      <c r="GRK61" s="109"/>
      <c r="GRO61" s="118"/>
      <c r="GRP61" s="109"/>
      <c r="GRT61" s="118"/>
      <c r="GRU61" s="109"/>
      <c r="GRY61" s="118"/>
      <c r="GRZ61" s="109"/>
      <c r="GSD61" s="118"/>
      <c r="GSE61" s="109"/>
      <c r="GSI61" s="118"/>
      <c r="GSJ61" s="109"/>
      <c r="GSN61" s="118"/>
      <c r="GSO61" s="109"/>
      <c r="GSS61" s="118"/>
      <c r="GST61" s="109"/>
      <c r="GSX61" s="118"/>
      <c r="GSY61" s="109"/>
      <c r="GTC61" s="118"/>
      <c r="GTD61" s="109"/>
      <c r="GTH61" s="118"/>
      <c r="GTI61" s="109"/>
      <c r="GTM61" s="118"/>
      <c r="GTN61" s="109"/>
      <c r="GTR61" s="118"/>
      <c r="GTS61" s="109"/>
      <c r="GTW61" s="118"/>
      <c r="GTX61" s="109"/>
      <c r="GUB61" s="118"/>
      <c r="GUC61" s="109"/>
      <c r="GUG61" s="118"/>
      <c r="GUH61" s="109"/>
      <c r="GUL61" s="118"/>
      <c r="GUM61" s="109"/>
      <c r="GUQ61" s="118"/>
      <c r="GUR61" s="109"/>
      <c r="GUV61" s="118"/>
      <c r="GUW61" s="109"/>
      <c r="GVA61" s="118"/>
      <c r="GVB61" s="109"/>
      <c r="GVF61" s="118"/>
      <c r="GVG61" s="109"/>
      <c r="GVK61" s="118"/>
      <c r="GVL61" s="109"/>
      <c r="GVP61" s="118"/>
      <c r="GVQ61" s="109"/>
      <c r="GVU61" s="118"/>
      <c r="GVV61" s="109"/>
      <c r="GVZ61" s="118"/>
      <c r="GWA61" s="109"/>
      <c r="GWE61" s="118"/>
      <c r="GWF61" s="109"/>
      <c r="GWJ61" s="118"/>
      <c r="GWK61" s="109"/>
      <c r="GWO61" s="118"/>
      <c r="GWP61" s="109"/>
      <c r="GWT61" s="118"/>
      <c r="GWU61" s="109"/>
      <c r="GWY61" s="118"/>
      <c r="GWZ61" s="109"/>
      <c r="GXD61" s="118"/>
      <c r="GXE61" s="109"/>
      <c r="GXI61" s="118"/>
      <c r="GXJ61" s="109"/>
      <c r="GXN61" s="118"/>
      <c r="GXO61" s="109"/>
      <c r="GXS61" s="118"/>
      <c r="GXT61" s="109"/>
      <c r="GXX61" s="118"/>
      <c r="GXY61" s="109"/>
      <c r="GYC61" s="118"/>
      <c r="GYD61" s="109"/>
      <c r="GYH61" s="118"/>
      <c r="GYI61" s="109"/>
      <c r="GYM61" s="118"/>
      <c r="GYN61" s="109"/>
      <c r="GYR61" s="118"/>
      <c r="GYS61" s="109"/>
      <c r="GYW61" s="118"/>
      <c r="GYX61" s="109"/>
      <c r="GZB61" s="118"/>
      <c r="GZC61" s="109"/>
      <c r="GZG61" s="118"/>
      <c r="GZH61" s="109"/>
      <c r="GZL61" s="118"/>
      <c r="GZM61" s="109"/>
      <c r="GZQ61" s="118"/>
      <c r="GZR61" s="109"/>
      <c r="GZV61" s="118"/>
      <c r="GZW61" s="109"/>
      <c r="HAA61" s="118"/>
      <c r="HAB61" s="109"/>
      <c r="HAF61" s="118"/>
      <c r="HAG61" s="109"/>
      <c r="HAK61" s="118"/>
      <c r="HAL61" s="109"/>
      <c r="HAP61" s="118"/>
      <c r="HAQ61" s="109"/>
      <c r="HAU61" s="118"/>
      <c r="HAV61" s="109"/>
      <c r="HAZ61" s="118"/>
      <c r="HBA61" s="109"/>
      <c r="HBE61" s="118"/>
      <c r="HBF61" s="109"/>
      <c r="HBJ61" s="118"/>
      <c r="HBK61" s="109"/>
      <c r="HBO61" s="118"/>
      <c r="HBP61" s="109"/>
      <c r="HBT61" s="118"/>
      <c r="HBU61" s="109"/>
      <c r="HBY61" s="118"/>
      <c r="HBZ61" s="109"/>
      <c r="HCD61" s="118"/>
      <c r="HCE61" s="109"/>
      <c r="HCI61" s="118"/>
      <c r="HCJ61" s="109"/>
      <c r="HCN61" s="118"/>
      <c r="HCO61" s="109"/>
      <c r="HCS61" s="118"/>
      <c r="HCT61" s="109"/>
      <c r="HCX61" s="118"/>
      <c r="HCY61" s="109"/>
      <c r="HDC61" s="118"/>
      <c r="HDD61" s="109"/>
      <c r="HDH61" s="118"/>
      <c r="HDI61" s="109"/>
      <c r="HDM61" s="118"/>
      <c r="HDN61" s="109"/>
      <c r="HDR61" s="118"/>
      <c r="HDS61" s="109"/>
      <c r="HDW61" s="118"/>
      <c r="HDX61" s="109"/>
      <c r="HEB61" s="118"/>
      <c r="HEC61" s="109"/>
      <c r="HEG61" s="118"/>
      <c r="HEH61" s="109"/>
      <c r="HEL61" s="118"/>
      <c r="HEM61" s="109"/>
      <c r="HEQ61" s="118"/>
      <c r="HER61" s="109"/>
      <c r="HEV61" s="118"/>
      <c r="HEW61" s="109"/>
      <c r="HFA61" s="118"/>
      <c r="HFB61" s="109"/>
      <c r="HFF61" s="118"/>
      <c r="HFG61" s="109"/>
      <c r="HFK61" s="118"/>
      <c r="HFL61" s="109"/>
      <c r="HFP61" s="118"/>
      <c r="HFQ61" s="109"/>
      <c r="HFU61" s="118"/>
      <c r="HFV61" s="109"/>
      <c r="HFZ61" s="118"/>
      <c r="HGA61" s="109"/>
      <c r="HGE61" s="118"/>
      <c r="HGF61" s="109"/>
      <c r="HGJ61" s="118"/>
      <c r="HGK61" s="109"/>
      <c r="HGO61" s="118"/>
      <c r="HGP61" s="109"/>
      <c r="HGT61" s="118"/>
      <c r="HGU61" s="109"/>
      <c r="HGY61" s="118"/>
      <c r="HGZ61" s="109"/>
      <c r="HHD61" s="118"/>
      <c r="HHE61" s="109"/>
      <c r="HHI61" s="118"/>
      <c r="HHJ61" s="109"/>
      <c r="HHN61" s="118"/>
      <c r="HHO61" s="109"/>
      <c r="HHS61" s="118"/>
      <c r="HHT61" s="109"/>
      <c r="HHX61" s="118"/>
      <c r="HHY61" s="109"/>
      <c r="HIC61" s="118"/>
      <c r="HID61" s="109"/>
      <c r="HIH61" s="118"/>
      <c r="HII61" s="109"/>
      <c r="HIM61" s="118"/>
      <c r="HIN61" s="109"/>
      <c r="HIR61" s="118"/>
      <c r="HIS61" s="109"/>
      <c r="HIW61" s="118"/>
      <c r="HIX61" s="109"/>
      <c r="HJB61" s="118"/>
      <c r="HJC61" s="109"/>
      <c r="HJG61" s="118"/>
      <c r="HJH61" s="109"/>
      <c r="HJL61" s="118"/>
      <c r="HJM61" s="109"/>
      <c r="HJQ61" s="118"/>
      <c r="HJR61" s="109"/>
      <c r="HJV61" s="118"/>
      <c r="HJW61" s="109"/>
      <c r="HKA61" s="118"/>
      <c r="HKB61" s="109"/>
      <c r="HKF61" s="118"/>
      <c r="HKG61" s="109"/>
      <c r="HKK61" s="118"/>
      <c r="HKL61" s="109"/>
      <c r="HKP61" s="118"/>
      <c r="HKQ61" s="109"/>
      <c r="HKU61" s="118"/>
      <c r="HKV61" s="109"/>
      <c r="HKZ61" s="118"/>
      <c r="HLA61" s="109"/>
      <c r="HLE61" s="118"/>
      <c r="HLF61" s="109"/>
      <c r="HLJ61" s="118"/>
      <c r="HLK61" s="109"/>
      <c r="HLO61" s="118"/>
      <c r="HLP61" s="109"/>
      <c r="HLT61" s="118"/>
      <c r="HLU61" s="109"/>
      <c r="HLY61" s="118"/>
      <c r="HLZ61" s="109"/>
      <c r="HMD61" s="118"/>
      <c r="HME61" s="109"/>
      <c r="HMI61" s="118"/>
      <c r="HMJ61" s="109"/>
      <c r="HMN61" s="118"/>
      <c r="HMO61" s="109"/>
      <c r="HMS61" s="118"/>
      <c r="HMT61" s="109"/>
      <c r="HMX61" s="118"/>
      <c r="HMY61" s="109"/>
      <c r="HNC61" s="118"/>
      <c r="HND61" s="109"/>
      <c r="HNH61" s="118"/>
      <c r="HNI61" s="109"/>
      <c r="HNM61" s="118"/>
      <c r="HNN61" s="109"/>
      <c r="HNR61" s="118"/>
      <c r="HNS61" s="109"/>
      <c r="HNW61" s="118"/>
      <c r="HNX61" s="109"/>
      <c r="HOB61" s="118"/>
      <c r="HOC61" s="109"/>
      <c r="HOG61" s="118"/>
      <c r="HOH61" s="109"/>
      <c r="HOL61" s="118"/>
      <c r="HOM61" s="109"/>
      <c r="HOQ61" s="118"/>
      <c r="HOR61" s="109"/>
      <c r="HOV61" s="118"/>
      <c r="HOW61" s="109"/>
      <c r="HPA61" s="118"/>
      <c r="HPB61" s="109"/>
      <c r="HPF61" s="118"/>
      <c r="HPG61" s="109"/>
      <c r="HPK61" s="118"/>
      <c r="HPL61" s="109"/>
      <c r="HPP61" s="118"/>
      <c r="HPQ61" s="109"/>
      <c r="HPU61" s="118"/>
      <c r="HPV61" s="109"/>
      <c r="HPZ61" s="118"/>
      <c r="HQA61" s="109"/>
      <c r="HQE61" s="118"/>
      <c r="HQF61" s="109"/>
      <c r="HQJ61" s="118"/>
      <c r="HQK61" s="109"/>
      <c r="HQO61" s="118"/>
      <c r="HQP61" s="109"/>
      <c r="HQT61" s="118"/>
      <c r="HQU61" s="109"/>
      <c r="HQY61" s="118"/>
      <c r="HQZ61" s="109"/>
      <c r="HRD61" s="118"/>
      <c r="HRE61" s="109"/>
      <c r="HRI61" s="118"/>
      <c r="HRJ61" s="109"/>
      <c r="HRN61" s="118"/>
      <c r="HRO61" s="109"/>
      <c r="HRS61" s="118"/>
      <c r="HRT61" s="109"/>
      <c r="HRX61" s="118"/>
      <c r="HRY61" s="109"/>
      <c r="HSC61" s="118"/>
      <c r="HSD61" s="109"/>
      <c r="HSH61" s="118"/>
      <c r="HSI61" s="109"/>
      <c r="HSM61" s="118"/>
      <c r="HSN61" s="109"/>
      <c r="HSR61" s="118"/>
      <c r="HSS61" s="109"/>
      <c r="HSW61" s="118"/>
      <c r="HSX61" s="109"/>
      <c r="HTB61" s="118"/>
      <c r="HTC61" s="109"/>
      <c r="HTG61" s="118"/>
      <c r="HTH61" s="109"/>
      <c r="HTL61" s="118"/>
      <c r="HTM61" s="109"/>
      <c r="HTQ61" s="118"/>
      <c r="HTR61" s="109"/>
      <c r="HTV61" s="118"/>
      <c r="HTW61" s="109"/>
      <c r="HUA61" s="118"/>
      <c r="HUB61" s="109"/>
      <c r="HUF61" s="118"/>
      <c r="HUG61" s="109"/>
      <c r="HUK61" s="118"/>
      <c r="HUL61" s="109"/>
      <c r="HUP61" s="118"/>
      <c r="HUQ61" s="109"/>
      <c r="HUU61" s="118"/>
      <c r="HUV61" s="109"/>
      <c r="HUZ61" s="118"/>
      <c r="HVA61" s="109"/>
      <c r="HVE61" s="118"/>
      <c r="HVF61" s="109"/>
      <c r="HVJ61" s="118"/>
      <c r="HVK61" s="109"/>
      <c r="HVO61" s="118"/>
      <c r="HVP61" s="109"/>
      <c r="HVT61" s="118"/>
      <c r="HVU61" s="109"/>
      <c r="HVY61" s="118"/>
      <c r="HVZ61" s="109"/>
      <c r="HWD61" s="118"/>
      <c r="HWE61" s="109"/>
      <c r="HWI61" s="118"/>
      <c r="HWJ61" s="109"/>
      <c r="HWN61" s="118"/>
      <c r="HWO61" s="109"/>
      <c r="HWS61" s="118"/>
      <c r="HWT61" s="109"/>
      <c r="HWX61" s="118"/>
      <c r="HWY61" s="109"/>
      <c r="HXC61" s="118"/>
      <c r="HXD61" s="109"/>
      <c r="HXH61" s="118"/>
      <c r="HXI61" s="109"/>
      <c r="HXM61" s="118"/>
      <c r="HXN61" s="109"/>
      <c r="HXR61" s="118"/>
      <c r="HXS61" s="109"/>
      <c r="HXW61" s="118"/>
      <c r="HXX61" s="109"/>
      <c r="HYB61" s="118"/>
      <c r="HYC61" s="109"/>
      <c r="HYG61" s="118"/>
      <c r="HYH61" s="109"/>
      <c r="HYL61" s="118"/>
      <c r="HYM61" s="109"/>
      <c r="HYQ61" s="118"/>
      <c r="HYR61" s="109"/>
      <c r="HYV61" s="118"/>
      <c r="HYW61" s="109"/>
      <c r="HZA61" s="118"/>
      <c r="HZB61" s="109"/>
      <c r="HZF61" s="118"/>
      <c r="HZG61" s="109"/>
      <c r="HZK61" s="118"/>
      <c r="HZL61" s="109"/>
      <c r="HZP61" s="118"/>
      <c r="HZQ61" s="109"/>
      <c r="HZU61" s="118"/>
      <c r="HZV61" s="109"/>
      <c r="HZZ61" s="118"/>
      <c r="IAA61" s="109"/>
      <c r="IAE61" s="118"/>
      <c r="IAF61" s="109"/>
      <c r="IAJ61" s="118"/>
      <c r="IAK61" s="109"/>
      <c r="IAO61" s="118"/>
      <c r="IAP61" s="109"/>
      <c r="IAT61" s="118"/>
      <c r="IAU61" s="109"/>
      <c r="IAY61" s="118"/>
      <c r="IAZ61" s="109"/>
      <c r="IBD61" s="118"/>
      <c r="IBE61" s="109"/>
      <c r="IBI61" s="118"/>
      <c r="IBJ61" s="109"/>
      <c r="IBN61" s="118"/>
      <c r="IBO61" s="109"/>
      <c r="IBS61" s="118"/>
      <c r="IBT61" s="109"/>
      <c r="IBX61" s="118"/>
      <c r="IBY61" s="109"/>
      <c r="ICC61" s="118"/>
      <c r="ICD61" s="109"/>
      <c r="ICH61" s="118"/>
      <c r="ICI61" s="109"/>
      <c r="ICM61" s="118"/>
      <c r="ICN61" s="109"/>
      <c r="ICR61" s="118"/>
      <c r="ICS61" s="109"/>
      <c r="ICW61" s="118"/>
      <c r="ICX61" s="109"/>
      <c r="IDB61" s="118"/>
      <c r="IDC61" s="109"/>
      <c r="IDG61" s="118"/>
      <c r="IDH61" s="109"/>
      <c r="IDL61" s="118"/>
      <c r="IDM61" s="109"/>
      <c r="IDQ61" s="118"/>
      <c r="IDR61" s="109"/>
      <c r="IDV61" s="118"/>
      <c r="IDW61" s="109"/>
      <c r="IEA61" s="118"/>
      <c r="IEB61" s="109"/>
      <c r="IEF61" s="118"/>
      <c r="IEG61" s="109"/>
      <c r="IEK61" s="118"/>
      <c r="IEL61" s="109"/>
      <c r="IEP61" s="118"/>
      <c r="IEQ61" s="109"/>
      <c r="IEU61" s="118"/>
      <c r="IEV61" s="109"/>
      <c r="IEZ61" s="118"/>
      <c r="IFA61" s="109"/>
      <c r="IFE61" s="118"/>
      <c r="IFF61" s="109"/>
      <c r="IFJ61" s="118"/>
      <c r="IFK61" s="109"/>
      <c r="IFO61" s="118"/>
      <c r="IFP61" s="109"/>
      <c r="IFT61" s="118"/>
      <c r="IFU61" s="109"/>
      <c r="IFY61" s="118"/>
      <c r="IFZ61" s="109"/>
      <c r="IGD61" s="118"/>
      <c r="IGE61" s="109"/>
      <c r="IGI61" s="118"/>
      <c r="IGJ61" s="109"/>
      <c r="IGN61" s="118"/>
      <c r="IGO61" s="109"/>
      <c r="IGS61" s="118"/>
      <c r="IGT61" s="109"/>
      <c r="IGX61" s="118"/>
      <c r="IGY61" s="109"/>
      <c r="IHC61" s="118"/>
      <c r="IHD61" s="109"/>
      <c r="IHH61" s="118"/>
      <c r="IHI61" s="109"/>
      <c r="IHM61" s="118"/>
      <c r="IHN61" s="109"/>
      <c r="IHR61" s="118"/>
      <c r="IHS61" s="109"/>
      <c r="IHW61" s="118"/>
      <c r="IHX61" s="109"/>
      <c r="IIB61" s="118"/>
      <c r="IIC61" s="109"/>
      <c r="IIG61" s="118"/>
      <c r="IIH61" s="109"/>
      <c r="IIL61" s="118"/>
      <c r="IIM61" s="109"/>
      <c r="IIQ61" s="118"/>
      <c r="IIR61" s="109"/>
      <c r="IIV61" s="118"/>
      <c r="IIW61" s="109"/>
      <c r="IJA61" s="118"/>
      <c r="IJB61" s="109"/>
      <c r="IJF61" s="118"/>
      <c r="IJG61" s="109"/>
      <c r="IJK61" s="118"/>
      <c r="IJL61" s="109"/>
      <c r="IJP61" s="118"/>
      <c r="IJQ61" s="109"/>
      <c r="IJU61" s="118"/>
      <c r="IJV61" s="109"/>
      <c r="IJZ61" s="118"/>
      <c r="IKA61" s="109"/>
      <c r="IKE61" s="118"/>
      <c r="IKF61" s="109"/>
      <c r="IKJ61" s="118"/>
      <c r="IKK61" s="109"/>
      <c r="IKO61" s="118"/>
      <c r="IKP61" s="109"/>
      <c r="IKT61" s="118"/>
      <c r="IKU61" s="109"/>
      <c r="IKY61" s="118"/>
      <c r="IKZ61" s="109"/>
      <c r="ILD61" s="118"/>
      <c r="ILE61" s="109"/>
      <c r="ILI61" s="118"/>
      <c r="ILJ61" s="109"/>
      <c r="ILN61" s="118"/>
      <c r="ILO61" s="109"/>
      <c r="ILS61" s="118"/>
      <c r="ILT61" s="109"/>
      <c r="ILX61" s="118"/>
      <c r="ILY61" s="109"/>
      <c r="IMC61" s="118"/>
      <c r="IMD61" s="109"/>
      <c r="IMH61" s="118"/>
      <c r="IMI61" s="109"/>
      <c r="IMM61" s="118"/>
      <c r="IMN61" s="109"/>
      <c r="IMR61" s="118"/>
      <c r="IMS61" s="109"/>
      <c r="IMW61" s="118"/>
      <c r="IMX61" s="109"/>
      <c r="INB61" s="118"/>
      <c r="INC61" s="109"/>
      <c r="ING61" s="118"/>
      <c r="INH61" s="109"/>
      <c r="INL61" s="118"/>
      <c r="INM61" s="109"/>
      <c r="INQ61" s="118"/>
      <c r="INR61" s="109"/>
      <c r="INV61" s="118"/>
      <c r="INW61" s="109"/>
      <c r="IOA61" s="118"/>
      <c r="IOB61" s="109"/>
      <c r="IOF61" s="118"/>
      <c r="IOG61" s="109"/>
      <c r="IOK61" s="118"/>
      <c r="IOL61" s="109"/>
      <c r="IOP61" s="118"/>
      <c r="IOQ61" s="109"/>
      <c r="IOU61" s="118"/>
      <c r="IOV61" s="109"/>
      <c r="IOZ61" s="118"/>
      <c r="IPA61" s="109"/>
      <c r="IPE61" s="118"/>
      <c r="IPF61" s="109"/>
      <c r="IPJ61" s="118"/>
      <c r="IPK61" s="109"/>
      <c r="IPO61" s="118"/>
      <c r="IPP61" s="109"/>
      <c r="IPT61" s="118"/>
      <c r="IPU61" s="109"/>
      <c r="IPY61" s="118"/>
      <c r="IPZ61" s="109"/>
      <c r="IQD61" s="118"/>
      <c r="IQE61" s="109"/>
      <c r="IQI61" s="118"/>
      <c r="IQJ61" s="109"/>
      <c r="IQN61" s="118"/>
      <c r="IQO61" s="109"/>
      <c r="IQS61" s="118"/>
      <c r="IQT61" s="109"/>
      <c r="IQX61" s="118"/>
      <c r="IQY61" s="109"/>
      <c r="IRC61" s="118"/>
      <c r="IRD61" s="109"/>
      <c r="IRH61" s="118"/>
      <c r="IRI61" s="109"/>
      <c r="IRM61" s="118"/>
      <c r="IRN61" s="109"/>
      <c r="IRR61" s="118"/>
      <c r="IRS61" s="109"/>
      <c r="IRW61" s="118"/>
      <c r="IRX61" s="109"/>
      <c r="ISB61" s="118"/>
      <c r="ISC61" s="109"/>
      <c r="ISG61" s="118"/>
      <c r="ISH61" s="109"/>
      <c r="ISL61" s="118"/>
      <c r="ISM61" s="109"/>
      <c r="ISQ61" s="118"/>
      <c r="ISR61" s="109"/>
      <c r="ISV61" s="118"/>
      <c r="ISW61" s="109"/>
      <c r="ITA61" s="118"/>
      <c r="ITB61" s="109"/>
      <c r="ITF61" s="118"/>
      <c r="ITG61" s="109"/>
      <c r="ITK61" s="118"/>
      <c r="ITL61" s="109"/>
      <c r="ITP61" s="118"/>
      <c r="ITQ61" s="109"/>
      <c r="ITU61" s="118"/>
      <c r="ITV61" s="109"/>
      <c r="ITZ61" s="118"/>
      <c r="IUA61" s="109"/>
      <c r="IUE61" s="118"/>
      <c r="IUF61" s="109"/>
      <c r="IUJ61" s="118"/>
      <c r="IUK61" s="109"/>
      <c r="IUO61" s="118"/>
      <c r="IUP61" s="109"/>
      <c r="IUT61" s="118"/>
      <c r="IUU61" s="109"/>
      <c r="IUY61" s="118"/>
      <c r="IUZ61" s="109"/>
      <c r="IVD61" s="118"/>
      <c r="IVE61" s="109"/>
      <c r="IVI61" s="118"/>
      <c r="IVJ61" s="109"/>
      <c r="IVN61" s="118"/>
      <c r="IVO61" s="109"/>
      <c r="IVS61" s="118"/>
      <c r="IVT61" s="109"/>
      <c r="IVX61" s="118"/>
      <c r="IVY61" s="109"/>
      <c r="IWC61" s="118"/>
      <c r="IWD61" s="109"/>
      <c r="IWH61" s="118"/>
      <c r="IWI61" s="109"/>
      <c r="IWM61" s="118"/>
      <c r="IWN61" s="109"/>
      <c r="IWR61" s="118"/>
      <c r="IWS61" s="109"/>
      <c r="IWW61" s="118"/>
      <c r="IWX61" s="109"/>
      <c r="IXB61" s="118"/>
      <c r="IXC61" s="109"/>
      <c r="IXG61" s="118"/>
      <c r="IXH61" s="109"/>
      <c r="IXL61" s="118"/>
      <c r="IXM61" s="109"/>
      <c r="IXQ61" s="118"/>
      <c r="IXR61" s="109"/>
      <c r="IXV61" s="118"/>
      <c r="IXW61" s="109"/>
      <c r="IYA61" s="118"/>
      <c r="IYB61" s="109"/>
      <c r="IYF61" s="118"/>
      <c r="IYG61" s="109"/>
      <c r="IYK61" s="118"/>
      <c r="IYL61" s="109"/>
      <c r="IYP61" s="118"/>
      <c r="IYQ61" s="109"/>
      <c r="IYU61" s="118"/>
      <c r="IYV61" s="109"/>
      <c r="IYZ61" s="118"/>
      <c r="IZA61" s="109"/>
      <c r="IZE61" s="118"/>
      <c r="IZF61" s="109"/>
      <c r="IZJ61" s="118"/>
      <c r="IZK61" s="109"/>
      <c r="IZO61" s="118"/>
      <c r="IZP61" s="109"/>
      <c r="IZT61" s="118"/>
      <c r="IZU61" s="109"/>
      <c r="IZY61" s="118"/>
      <c r="IZZ61" s="109"/>
      <c r="JAD61" s="118"/>
      <c r="JAE61" s="109"/>
      <c r="JAI61" s="118"/>
      <c r="JAJ61" s="109"/>
      <c r="JAN61" s="118"/>
      <c r="JAO61" s="109"/>
      <c r="JAS61" s="118"/>
      <c r="JAT61" s="109"/>
      <c r="JAX61" s="118"/>
      <c r="JAY61" s="109"/>
      <c r="JBC61" s="118"/>
      <c r="JBD61" s="109"/>
      <c r="JBH61" s="118"/>
      <c r="JBI61" s="109"/>
      <c r="JBM61" s="118"/>
      <c r="JBN61" s="109"/>
      <c r="JBR61" s="118"/>
      <c r="JBS61" s="109"/>
      <c r="JBW61" s="118"/>
      <c r="JBX61" s="109"/>
      <c r="JCB61" s="118"/>
      <c r="JCC61" s="109"/>
      <c r="JCG61" s="118"/>
      <c r="JCH61" s="109"/>
      <c r="JCL61" s="118"/>
      <c r="JCM61" s="109"/>
      <c r="JCQ61" s="118"/>
      <c r="JCR61" s="109"/>
      <c r="JCV61" s="118"/>
      <c r="JCW61" s="109"/>
      <c r="JDA61" s="118"/>
      <c r="JDB61" s="109"/>
      <c r="JDF61" s="118"/>
      <c r="JDG61" s="109"/>
      <c r="JDK61" s="118"/>
      <c r="JDL61" s="109"/>
      <c r="JDP61" s="118"/>
      <c r="JDQ61" s="109"/>
      <c r="JDU61" s="118"/>
      <c r="JDV61" s="109"/>
      <c r="JDZ61" s="118"/>
      <c r="JEA61" s="109"/>
      <c r="JEE61" s="118"/>
      <c r="JEF61" s="109"/>
      <c r="JEJ61" s="118"/>
      <c r="JEK61" s="109"/>
      <c r="JEO61" s="118"/>
      <c r="JEP61" s="109"/>
      <c r="JET61" s="118"/>
      <c r="JEU61" s="109"/>
      <c r="JEY61" s="118"/>
      <c r="JEZ61" s="109"/>
      <c r="JFD61" s="118"/>
      <c r="JFE61" s="109"/>
      <c r="JFI61" s="118"/>
      <c r="JFJ61" s="109"/>
      <c r="JFN61" s="118"/>
      <c r="JFO61" s="109"/>
      <c r="JFS61" s="118"/>
      <c r="JFT61" s="109"/>
      <c r="JFX61" s="118"/>
      <c r="JFY61" s="109"/>
      <c r="JGC61" s="118"/>
      <c r="JGD61" s="109"/>
      <c r="JGH61" s="118"/>
      <c r="JGI61" s="109"/>
      <c r="JGM61" s="118"/>
      <c r="JGN61" s="109"/>
      <c r="JGR61" s="118"/>
      <c r="JGS61" s="109"/>
      <c r="JGW61" s="118"/>
      <c r="JGX61" s="109"/>
      <c r="JHB61" s="118"/>
      <c r="JHC61" s="109"/>
      <c r="JHG61" s="118"/>
      <c r="JHH61" s="109"/>
      <c r="JHL61" s="118"/>
      <c r="JHM61" s="109"/>
      <c r="JHQ61" s="118"/>
      <c r="JHR61" s="109"/>
      <c r="JHV61" s="118"/>
      <c r="JHW61" s="109"/>
      <c r="JIA61" s="118"/>
      <c r="JIB61" s="109"/>
      <c r="JIF61" s="118"/>
      <c r="JIG61" s="109"/>
      <c r="JIK61" s="118"/>
      <c r="JIL61" s="109"/>
      <c r="JIP61" s="118"/>
      <c r="JIQ61" s="109"/>
      <c r="JIU61" s="118"/>
      <c r="JIV61" s="109"/>
      <c r="JIZ61" s="118"/>
      <c r="JJA61" s="109"/>
      <c r="JJE61" s="118"/>
      <c r="JJF61" s="109"/>
      <c r="JJJ61" s="118"/>
      <c r="JJK61" s="109"/>
      <c r="JJO61" s="118"/>
      <c r="JJP61" s="109"/>
      <c r="JJT61" s="118"/>
      <c r="JJU61" s="109"/>
      <c r="JJY61" s="118"/>
      <c r="JJZ61" s="109"/>
      <c r="JKD61" s="118"/>
      <c r="JKE61" s="109"/>
      <c r="JKI61" s="118"/>
      <c r="JKJ61" s="109"/>
      <c r="JKN61" s="118"/>
      <c r="JKO61" s="109"/>
      <c r="JKS61" s="118"/>
      <c r="JKT61" s="109"/>
      <c r="JKX61" s="118"/>
      <c r="JKY61" s="109"/>
      <c r="JLC61" s="118"/>
      <c r="JLD61" s="109"/>
      <c r="JLH61" s="118"/>
      <c r="JLI61" s="109"/>
      <c r="JLM61" s="118"/>
      <c r="JLN61" s="109"/>
      <c r="JLR61" s="118"/>
      <c r="JLS61" s="109"/>
      <c r="JLW61" s="118"/>
      <c r="JLX61" s="109"/>
      <c r="JMB61" s="118"/>
      <c r="JMC61" s="109"/>
      <c r="JMG61" s="118"/>
      <c r="JMH61" s="109"/>
      <c r="JML61" s="118"/>
      <c r="JMM61" s="109"/>
      <c r="JMQ61" s="118"/>
      <c r="JMR61" s="109"/>
      <c r="JMV61" s="118"/>
      <c r="JMW61" s="109"/>
      <c r="JNA61" s="118"/>
      <c r="JNB61" s="109"/>
      <c r="JNF61" s="118"/>
      <c r="JNG61" s="109"/>
      <c r="JNK61" s="118"/>
      <c r="JNL61" s="109"/>
      <c r="JNP61" s="118"/>
      <c r="JNQ61" s="109"/>
      <c r="JNU61" s="118"/>
      <c r="JNV61" s="109"/>
      <c r="JNZ61" s="118"/>
      <c r="JOA61" s="109"/>
      <c r="JOE61" s="118"/>
      <c r="JOF61" s="109"/>
      <c r="JOJ61" s="118"/>
      <c r="JOK61" s="109"/>
      <c r="JOO61" s="118"/>
      <c r="JOP61" s="109"/>
      <c r="JOT61" s="118"/>
      <c r="JOU61" s="109"/>
      <c r="JOY61" s="118"/>
      <c r="JOZ61" s="109"/>
      <c r="JPD61" s="118"/>
      <c r="JPE61" s="109"/>
      <c r="JPI61" s="118"/>
      <c r="JPJ61" s="109"/>
      <c r="JPN61" s="118"/>
      <c r="JPO61" s="109"/>
      <c r="JPS61" s="118"/>
      <c r="JPT61" s="109"/>
      <c r="JPX61" s="118"/>
      <c r="JPY61" s="109"/>
      <c r="JQC61" s="118"/>
      <c r="JQD61" s="109"/>
      <c r="JQH61" s="118"/>
      <c r="JQI61" s="109"/>
      <c r="JQM61" s="118"/>
      <c r="JQN61" s="109"/>
      <c r="JQR61" s="118"/>
      <c r="JQS61" s="109"/>
      <c r="JQW61" s="118"/>
      <c r="JQX61" s="109"/>
      <c r="JRB61" s="118"/>
      <c r="JRC61" s="109"/>
      <c r="JRG61" s="118"/>
      <c r="JRH61" s="109"/>
      <c r="JRL61" s="118"/>
      <c r="JRM61" s="109"/>
      <c r="JRQ61" s="118"/>
      <c r="JRR61" s="109"/>
      <c r="JRV61" s="118"/>
      <c r="JRW61" s="109"/>
      <c r="JSA61" s="118"/>
      <c r="JSB61" s="109"/>
      <c r="JSF61" s="118"/>
      <c r="JSG61" s="109"/>
      <c r="JSK61" s="118"/>
      <c r="JSL61" s="109"/>
      <c r="JSP61" s="118"/>
      <c r="JSQ61" s="109"/>
      <c r="JSU61" s="118"/>
      <c r="JSV61" s="109"/>
      <c r="JSZ61" s="118"/>
      <c r="JTA61" s="109"/>
      <c r="JTE61" s="118"/>
      <c r="JTF61" s="109"/>
      <c r="JTJ61" s="118"/>
      <c r="JTK61" s="109"/>
      <c r="JTO61" s="118"/>
      <c r="JTP61" s="109"/>
      <c r="JTT61" s="118"/>
      <c r="JTU61" s="109"/>
      <c r="JTY61" s="118"/>
      <c r="JTZ61" s="109"/>
      <c r="JUD61" s="118"/>
      <c r="JUE61" s="109"/>
      <c r="JUI61" s="118"/>
      <c r="JUJ61" s="109"/>
      <c r="JUN61" s="118"/>
      <c r="JUO61" s="109"/>
      <c r="JUS61" s="118"/>
      <c r="JUT61" s="109"/>
      <c r="JUX61" s="118"/>
      <c r="JUY61" s="109"/>
      <c r="JVC61" s="118"/>
      <c r="JVD61" s="109"/>
      <c r="JVH61" s="118"/>
      <c r="JVI61" s="109"/>
      <c r="JVM61" s="118"/>
      <c r="JVN61" s="109"/>
      <c r="JVR61" s="118"/>
      <c r="JVS61" s="109"/>
      <c r="JVW61" s="118"/>
      <c r="JVX61" s="109"/>
      <c r="JWB61" s="118"/>
      <c r="JWC61" s="109"/>
      <c r="JWG61" s="118"/>
      <c r="JWH61" s="109"/>
      <c r="JWL61" s="118"/>
      <c r="JWM61" s="109"/>
      <c r="JWQ61" s="118"/>
      <c r="JWR61" s="109"/>
      <c r="JWV61" s="118"/>
      <c r="JWW61" s="109"/>
      <c r="JXA61" s="118"/>
      <c r="JXB61" s="109"/>
      <c r="JXF61" s="118"/>
      <c r="JXG61" s="109"/>
      <c r="JXK61" s="118"/>
      <c r="JXL61" s="109"/>
      <c r="JXP61" s="118"/>
      <c r="JXQ61" s="109"/>
      <c r="JXU61" s="118"/>
      <c r="JXV61" s="109"/>
      <c r="JXZ61" s="118"/>
      <c r="JYA61" s="109"/>
      <c r="JYE61" s="118"/>
      <c r="JYF61" s="109"/>
      <c r="JYJ61" s="118"/>
      <c r="JYK61" s="109"/>
      <c r="JYO61" s="118"/>
      <c r="JYP61" s="109"/>
      <c r="JYT61" s="118"/>
      <c r="JYU61" s="109"/>
      <c r="JYY61" s="118"/>
      <c r="JYZ61" s="109"/>
      <c r="JZD61" s="118"/>
      <c r="JZE61" s="109"/>
      <c r="JZI61" s="118"/>
      <c r="JZJ61" s="109"/>
      <c r="JZN61" s="118"/>
      <c r="JZO61" s="109"/>
      <c r="JZS61" s="118"/>
      <c r="JZT61" s="109"/>
      <c r="JZX61" s="118"/>
      <c r="JZY61" s="109"/>
      <c r="KAC61" s="118"/>
      <c r="KAD61" s="109"/>
      <c r="KAH61" s="118"/>
      <c r="KAI61" s="109"/>
      <c r="KAM61" s="118"/>
      <c r="KAN61" s="109"/>
      <c r="KAR61" s="118"/>
      <c r="KAS61" s="109"/>
      <c r="KAW61" s="118"/>
      <c r="KAX61" s="109"/>
      <c r="KBB61" s="118"/>
      <c r="KBC61" s="109"/>
      <c r="KBG61" s="118"/>
      <c r="KBH61" s="109"/>
      <c r="KBL61" s="118"/>
      <c r="KBM61" s="109"/>
      <c r="KBQ61" s="118"/>
      <c r="KBR61" s="109"/>
      <c r="KBV61" s="118"/>
      <c r="KBW61" s="109"/>
      <c r="KCA61" s="118"/>
      <c r="KCB61" s="109"/>
      <c r="KCF61" s="118"/>
      <c r="KCG61" s="109"/>
      <c r="KCK61" s="118"/>
      <c r="KCL61" s="109"/>
      <c r="KCP61" s="118"/>
      <c r="KCQ61" s="109"/>
      <c r="KCU61" s="118"/>
      <c r="KCV61" s="109"/>
      <c r="KCZ61" s="118"/>
      <c r="KDA61" s="109"/>
      <c r="KDE61" s="118"/>
      <c r="KDF61" s="109"/>
      <c r="KDJ61" s="118"/>
      <c r="KDK61" s="109"/>
      <c r="KDO61" s="118"/>
      <c r="KDP61" s="109"/>
      <c r="KDT61" s="118"/>
      <c r="KDU61" s="109"/>
      <c r="KDY61" s="118"/>
      <c r="KDZ61" s="109"/>
      <c r="KED61" s="118"/>
      <c r="KEE61" s="109"/>
      <c r="KEI61" s="118"/>
      <c r="KEJ61" s="109"/>
      <c r="KEN61" s="118"/>
      <c r="KEO61" s="109"/>
      <c r="KES61" s="118"/>
      <c r="KET61" s="109"/>
      <c r="KEX61" s="118"/>
      <c r="KEY61" s="109"/>
      <c r="KFC61" s="118"/>
      <c r="KFD61" s="109"/>
      <c r="KFH61" s="118"/>
      <c r="KFI61" s="109"/>
      <c r="KFM61" s="118"/>
      <c r="KFN61" s="109"/>
      <c r="KFR61" s="118"/>
      <c r="KFS61" s="109"/>
      <c r="KFW61" s="118"/>
      <c r="KFX61" s="109"/>
      <c r="KGB61" s="118"/>
      <c r="KGC61" s="109"/>
      <c r="KGG61" s="118"/>
      <c r="KGH61" s="109"/>
      <c r="KGL61" s="118"/>
      <c r="KGM61" s="109"/>
      <c r="KGQ61" s="118"/>
      <c r="KGR61" s="109"/>
      <c r="KGV61" s="118"/>
      <c r="KGW61" s="109"/>
      <c r="KHA61" s="118"/>
      <c r="KHB61" s="109"/>
      <c r="KHF61" s="118"/>
      <c r="KHG61" s="109"/>
      <c r="KHK61" s="118"/>
      <c r="KHL61" s="109"/>
      <c r="KHP61" s="118"/>
      <c r="KHQ61" s="109"/>
      <c r="KHU61" s="118"/>
      <c r="KHV61" s="109"/>
      <c r="KHZ61" s="118"/>
      <c r="KIA61" s="109"/>
      <c r="KIE61" s="118"/>
      <c r="KIF61" s="109"/>
      <c r="KIJ61" s="118"/>
      <c r="KIK61" s="109"/>
      <c r="KIO61" s="118"/>
      <c r="KIP61" s="109"/>
      <c r="KIT61" s="118"/>
      <c r="KIU61" s="109"/>
      <c r="KIY61" s="118"/>
      <c r="KIZ61" s="109"/>
      <c r="KJD61" s="118"/>
      <c r="KJE61" s="109"/>
      <c r="KJI61" s="118"/>
      <c r="KJJ61" s="109"/>
      <c r="KJN61" s="118"/>
      <c r="KJO61" s="109"/>
      <c r="KJS61" s="118"/>
      <c r="KJT61" s="109"/>
      <c r="KJX61" s="118"/>
      <c r="KJY61" s="109"/>
      <c r="KKC61" s="118"/>
      <c r="KKD61" s="109"/>
      <c r="KKH61" s="118"/>
      <c r="KKI61" s="109"/>
      <c r="KKM61" s="118"/>
      <c r="KKN61" s="109"/>
      <c r="KKR61" s="118"/>
      <c r="KKS61" s="109"/>
      <c r="KKW61" s="118"/>
      <c r="KKX61" s="109"/>
      <c r="KLB61" s="118"/>
      <c r="KLC61" s="109"/>
      <c r="KLG61" s="118"/>
      <c r="KLH61" s="109"/>
      <c r="KLL61" s="118"/>
      <c r="KLM61" s="109"/>
      <c r="KLQ61" s="118"/>
      <c r="KLR61" s="109"/>
      <c r="KLV61" s="118"/>
      <c r="KLW61" s="109"/>
      <c r="KMA61" s="118"/>
      <c r="KMB61" s="109"/>
      <c r="KMF61" s="118"/>
      <c r="KMG61" s="109"/>
      <c r="KMK61" s="118"/>
      <c r="KML61" s="109"/>
      <c r="KMP61" s="118"/>
      <c r="KMQ61" s="109"/>
      <c r="KMU61" s="118"/>
      <c r="KMV61" s="109"/>
      <c r="KMZ61" s="118"/>
      <c r="KNA61" s="109"/>
      <c r="KNE61" s="118"/>
      <c r="KNF61" s="109"/>
      <c r="KNJ61" s="118"/>
      <c r="KNK61" s="109"/>
      <c r="KNO61" s="118"/>
      <c r="KNP61" s="109"/>
      <c r="KNT61" s="118"/>
      <c r="KNU61" s="109"/>
      <c r="KNY61" s="118"/>
      <c r="KNZ61" s="109"/>
      <c r="KOD61" s="118"/>
      <c r="KOE61" s="109"/>
      <c r="KOI61" s="118"/>
      <c r="KOJ61" s="109"/>
      <c r="KON61" s="118"/>
      <c r="KOO61" s="109"/>
      <c r="KOS61" s="118"/>
      <c r="KOT61" s="109"/>
      <c r="KOX61" s="118"/>
      <c r="KOY61" s="109"/>
      <c r="KPC61" s="118"/>
      <c r="KPD61" s="109"/>
      <c r="KPH61" s="118"/>
      <c r="KPI61" s="109"/>
      <c r="KPM61" s="118"/>
      <c r="KPN61" s="109"/>
      <c r="KPR61" s="118"/>
      <c r="KPS61" s="109"/>
      <c r="KPW61" s="118"/>
      <c r="KPX61" s="109"/>
      <c r="KQB61" s="118"/>
      <c r="KQC61" s="109"/>
      <c r="KQG61" s="118"/>
      <c r="KQH61" s="109"/>
      <c r="KQL61" s="118"/>
      <c r="KQM61" s="109"/>
      <c r="KQQ61" s="118"/>
      <c r="KQR61" s="109"/>
      <c r="KQV61" s="118"/>
      <c r="KQW61" s="109"/>
      <c r="KRA61" s="118"/>
      <c r="KRB61" s="109"/>
      <c r="KRF61" s="118"/>
      <c r="KRG61" s="109"/>
      <c r="KRK61" s="118"/>
      <c r="KRL61" s="109"/>
      <c r="KRP61" s="118"/>
      <c r="KRQ61" s="109"/>
      <c r="KRU61" s="118"/>
      <c r="KRV61" s="109"/>
      <c r="KRZ61" s="118"/>
      <c r="KSA61" s="109"/>
      <c r="KSE61" s="118"/>
      <c r="KSF61" s="109"/>
      <c r="KSJ61" s="118"/>
      <c r="KSK61" s="109"/>
      <c r="KSO61" s="118"/>
      <c r="KSP61" s="109"/>
      <c r="KST61" s="118"/>
      <c r="KSU61" s="109"/>
      <c r="KSY61" s="118"/>
      <c r="KSZ61" s="109"/>
      <c r="KTD61" s="118"/>
      <c r="KTE61" s="109"/>
      <c r="KTI61" s="118"/>
      <c r="KTJ61" s="109"/>
      <c r="KTN61" s="118"/>
      <c r="KTO61" s="109"/>
      <c r="KTS61" s="118"/>
      <c r="KTT61" s="109"/>
      <c r="KTX61" s="118"/>
      <c r="KTY61" s="109"/>
      <c r="KUC61" s="118"/>
      <c r="KUD61" s="109"/>
      <c r="KUH61" s="118"/>
      <c r="KUI61" s="109"/>
      <c r="KUM61" s="118"/>
      <c r="KUN61" s="109"/>
      <c r="KUR61" s="118"/>
      <c r="KUS61" s="109"/>
      <c r="KUW61" s="118"/>
      <c r="KUX61" s="109"/>
      <c r="KVB61" s="118"/>
      <c r="KVC61" s="109"/>
      <c r="KVG61" s="118"/>
      <c r="KVH61" s="109"/>
      <c r="KVL61" s="118"/>
      <c r="KVM61" s="109"/>
      <c r="KVQ61" s="118"/>
      <c r="KVR61" s="109"/>
      <c r="KVV61" s="118"/>
      <c r="KVW61" s="109"/>
      <c r="KWA61" s="118"/>
      <c r="KWB61" s="109"/>
      <c r="KWF61" s="118"/>
      <c r="KWG61" s="109"/>
      <c r="KWK61" s="118"/>
      <c r="KWL61" s="109"/>
      <c r="KWP61" s="118"/>
      <c r="KWQ61" s="109"/>
      <c r="KWU61" s="118"/>
      <c r="KWV61" s="109"/>
      <c r="KWZ61" s="118"/>
      <c r="KXA61" s="109"/>
      <c r="KXE61" s="118"/>
      <c r="KXF61" s="109"/>
      <c r="KXJ61" s="118"/>
      <c r="KXK61" s="109"/>
      <c r="KXO61" s="118"/>
      <c r="KXP61" s="109"/>
      <c r="KXT61" s="118"/>
      <c r="KXU61" s="109"/>
      <c r="KXY61" s="118"/>
      <c r="KXZ61" s="109"/>
      <c r="KYD61" s="118"/>
      <c r="KYE61" s="109"/>
      <c r="KYI61" s="118"/>
      <c r="KYJ61" s="109"/>
      <c r="KYN61" s="118"/>
      <c r="KYO61" s="109"/>
      <c r="KYS61" s="118"/>
      <c r="KYT61" s="109"/>
      <c r="KYX61" s="118"/>
      <c r="KYY61" s="109"/>
      <c r="KZC61" s="118"/>
      <c r="KZD61" s="109"/>
      <c r="KZH61" s="118"/>
      <c r="KZI61" s="109"/>
      <c r="KZM61" s="118"/>
      <c r="KZN61" s="109"/>
      <c r="KZR61" s="118"/>
      <c r="KZS61" s="109"/>
      <c r="KZW61" s="118"/>
      <c r="KZX61" s="109"/>
      <c r="LAB61" s="118"/>
      <c r="LAC61" s="109"/>
      <c r="LAG61" s="118"/>
      <c r="LAH61" s="109"/>
      <c r="LAL61" s="118"/>
      <c r="LAM61" s="109"/>
      <c r="LAQ61" s="118"/>
      <c r="LAR61" s="109"/>
      <c r="LAV61" s="118"/>
      <c r="LAW61" s="109"/>
      <c r="LBA61" s="118"/>
      <c r="LBB61" s="109"/>
      <c r="LBF61" s="118"/>
      <c r="LBG61" s="109"/>
      <c r="LBK61" s="118"/>
      <c r="LBL61" s="109"/>
      <c r="LBP61" s="118"/>
      <c r="LBQ61" s="109"/>
      <c r="LBU61" s="118"/>
      <c r="LBV61" s="109"/>
      <c r="LBZ61" s="118"/>
      <c r="LCA61" s="109"/>
      <c r="LCE61" s="118"/>
      <c r="LCF61" s="109"/>
      <c r="LCJ61" s="118"/>
      <c r="LCK61" s="109"/>
      <c r="LCO61" s="118"/>
      <c r="LCP61" s="109"/>
      <c r="LCT61" s="118"/>
      <c r="LCU61" s="109"/>
      <c r="LCY61" s="118"/>
      <c r="LCZ61" s="109"/>
      <c r="LDD61" s="118"/>
      <c r="LDE61" s="109"/>
      <c r="LDI61" s="118"/>
      <c r="LDJ61" s="109"/>
      <c r="LDN61" s="118"/>
      <c r="LDO61" s="109"/>
      <c r="LDS61" s="118"/>
      <c r="LDT61" s="109"/>
      <c r="LDX61" s="118"/>
      <c r="LDY61" s="109"/>
      <c r="LEC61" s="118"/>
      <c r="LED61" s="109"/>
      <c r="LEH61" s="118"/>
      <c r="LEI61" s="109"/>
      <c r="LEM61" s="118"/>
      <c r="LEN61" s="109"/>
      <c r="LER61" s="118"/>
      <c r="LES61" s="109"/>
      <c r="LEW61" s="118"/>
      <c r="LEX61" s="109"/>
      <c r="LFB61" s="118"/>
      <c r="LFC61" s="109"/>
      <c r="LFG61" s="118"/>
      <c r="LFH61" s="109"/>
      <c r="LFL61" s="118"/>
      <c r="LFM61" s="109"/>
      <c r="LFQ61" s="118"/>
      <c r="LFR61" s="109"/>
      <c r="LFV61" s="118"/>
      <c r="LFW61" s="109"/>
      <c r="LGA61" s="118"/>
      <c r="LGB61" s="109"/>
      <c r="LGF61" s="118"/>
      <c r="LGG61" s="109"/>
      <c r="LGK61" s="118"/>
      <c r="LGL61" s="109"/>
      <c r="LGP61" s="118"/>
      <c r="LGQ61" s="109"/>
      <c r="LGU61" s="118"/>
      <c r="LGV61" s="109"/>
      <c r="LGZ61" s="118"/>
      <c r="LHA61" s="109"/>
      <c r="LHE61" s="118"/>
      <c r="LHF61" s="109"/>
      <c r="LHJ61" s="118"/>
      <c r="LHK61" s="109"/>
      <c r="LHO61" s="118"/>
      <c r="LHP61" s="109"/>
      <c r="LHT61" s="118"/>
      <c r="LHU61" s="109"/>
      <c r="LHY61" s="118"/>
      <c r="LHZ61" s="109"/>
      <c r="LID61" s="118"/>
      <c r="LIE61" s="109"/>
      <c r="LII61" s="118"/>
      <c r="LIJ61" s="109"/>
      <c r="LIN61" s="118"/>
      <c r="LIO61" s="109"/>
      <c r="LIS61" s="118"/>
      <c r="LIT61" s="109"/>
      <c r="LIX61" s="118"/>
      <c r="LIY61" s="109"/>
      <c r="LJC61" s="118"/>
      <c r="LJD61" s="109"/>
      <c r="LJH61" s="118"/>
      <c r="LJI61" s="109"/>
      <c r="LJM61" s="118"/>
      <c r="LJN61" s="109"/>
      <c r="LJR61" s="118"/>
      <c r="LJS61" s="109"/>
      <c r="LJW61" s="118"/>
      <c r="LJX61" s="109"/>
      <c r="LKB61" s="118"/>
      <c r="LKC61" s="109"/>
      <c r="LKG61" s="118"/>
      <c r="LKH61" s="109"/>
      <c r="LKL61" s="118"/>
      <c r="LKM61" s="109"/>
      <c r="LKQ61" s="118"/>
      <c r="LKR61" s="109"/>
      <c r="LKV61" s="118"/>
      <c r="LKW61" s="109"/>
      <c r="LLA61" s="118"/>
      <c r="LLB61" s="109"/>
      <c r="LLF61" s="118"/>
      <c r="LLG61" s="109"/>
      <c r="LLK61" s="118"/>
      <c r="LLL61" s="109"/>
      <c r="LLP61" s="118"/>
      <c r="LLQ61" s="109"/>
      <c r="LLU61" s="118"/>
      <c r="LLV61" s="109"/>
      <c r="LLZ61" s="118"/>
      <c r="LMA61" s="109"/>
      <c r="LME61" s="118"/>
      <c r="LMF61" s="109"/>
      <c r="LMJ61" s="118"/>
      <c r="LMK61" s="109"/>
      <c r="LMO61" s="118"/>
      <c r="LMP61" s="109"/>
      <c r="LMT61" s="118"/>
      <c r="LMU61" s="109"/>
      <c r="LMY61" s="118"/>
      <c r="LMZ61" s="109"/>
      <c r="LND61" s="118"/>
      <c r="LNE61" s="109"/>
      <c r="LNI61" s="118"/>
      <c r="LNJ61" s="109"/>
      <c r="LNN61" s="118"/>
      <c r="LNO61" s="109"/>
      <c r="LNS61" s="118"/>
      <c r="LNT61" s="109"/>
      <c r="LNX61" s="118"/>
      <c r="LNY61" s="109"/>
      <c r="LOC61" s="118"/>
      <c r="LOD61" s="109"/>
      <c r="LOH61" s="118"/>
      <c r="LOI61" s="109"/>
      <c r="LOM61" s="118"/>
      <c r="LON61" s="109"/>
      <c r="LOR61" s="118"/>
      <c r="LOS61" s="109"/>
      <c r="LOW61" s="118"/>
      <c r="LOX61" s="109"/>
      <c r="LPB61" s="118"/>
      <c r="LPC61" s="109"/>
      <c r="LPG61" s="118"/>
      <c r="LPH61" s="109"/>
      <c r="LPL61" s="118"/>
      <c r="LPM61" s="109"/>
      <c r="LPQ61" s="118"/>
      <c r="LPR61" s="109"/>
      <c r="LPV61" s="118"/>
      <c r="LPW61" s="109"/>
      <c r="LQA61" s="118"/>
      <c r="LQB61" s="109"/>
      <c r="LQF61" s="118"/>
      <c r="LQG61" s="109"/>
      <c r="LQK61" s="118"/>
      <c r="LQL61" s="109"/>
      <c r="LQP61" s="118"/>
      <c r="LQQ61" s="109"/>
      <c r="LQU61" s="118"/>
      <c r="LQV61" s="109"/>
      <c r="LQZ61" s="118"/>
      <c r="LRA61" s="109"/>
      <c r="LRE61" s="118"/>
      <c r="LRF61" s="109"/>
      <c r="LRJ61" s="118"/>
      <c r="LRK61" s="109"/>
      <c r="LRO61" s="118"/>
      <c r="LRP61" s="109"/>
      <c r="LRT61" s="118"/>
      <c r="LRU61" s="109"/>
      <c r="LRY61" s="118"/>
      <c r="LRZ61" s="109"/>
      <c r="LSD61" s="118"/>
      <c r="LSE61" s="109"/>
      <c r="LSI61" s="118"/>
      <c r="LSJ61" s="109"/>
      <c r="LSN61" s="118"/>
      <c r="LSO61" s="109"/>
      <c r="LSS61" s="118"/>
      <c r="LST61" s="109"/>
      <c r="LSX61" s="118"/>
      <c r="LSY61" s="109"/>
      <c r="LTC61" s="118"/>
      <c r="LTD61" s="109"/>
      <c r="LTH61" s="118"/>
      <c r="LTI61" s="109"/>
      <c r="LTM61" s="118"/>
      <c r="LTN61" s="109"/>
      <c r="LTR61" s="118"/>
      <c r="LTS61" s="109"/>
      <c r="LTW61" s="118"/>
      <c r="LTX61" s="109"/>
      <c r="LUB61" s="118"/>
      <c r="LUC61" s="109"/>
      <c r="LUG61" s="118"/>
      <c r="LUH61" s="109"/>
      <c r="LUL61" s="118"/>
      <c r="LUM61" s="109"/>
      <c r="LUQ61" s="118"/>
      <c r="LUR61" s="109"/>
      <c r="LUV61" s="118"/>
      <c r="LUW61" s="109"/>
      <c r="LVA61" s="118"/>
      <c r="LVB61" s="109"/>
      <c r="LVF61" s="118"/>
      <c r="LVG61" s="109"/>
      <c r="LVK61" s="118"/>
      <c r="LVL61" s="109"/>
      <c r="LVP61" s="118"/>
      <c r="LVQ61" s="109"/>
      <c r="LVU61" s="118"/>
      <c r="LVV61" s="109"/>
      <c r="LVZ61" s="118"/>
      <c r="LWA61" s="109"/>
      <c r="LWE61" s="118"/>
      <c r="LWF61" s="109"/>
      <c r="LWJ61" s="118"/>
      <c r="LWK61" s="109"/>
      <c r="LWO61" s="118"/>
      <c r="LWP61" s="109"/>
      <c r="LWT61" s="118"/>
      <c r="LWU61" s="109"/>
      <c r="LWY61" s="118"/>
      <c r="LWZ61" s="109"/>
      <c r="LXD61" s="118"/>
      <c r="LXE61" s="109"/>
      <c r="LXI61" s="118"/>
      <c r="LXJ61" s="109"/>
      <c r="LXN61" s="118"/>
      <c r="LXO61" s="109"/>
      <c r="LXS61" s="118"/>
      <c r="LXT61" s="109"/>
      <c r="LXX61" s="118"/>
      <c r="LXY61" s="109"/>
      <c r="LYC61" s="118"/>
      <c r="LYD61" s="109"/>
      <c r="LYH61" s="118"/>
      <c r="LYI61" s="109"/>
      <c r="LYM61" s="118"/>
      <c r="LYN61" s="109"/>
      <c r="LYR61" s="118"/>
      <c r="LYS61" s="109"/>
      <c r="LYW61" s="118"/>
      <c r="LYX61" s="109"/>
      <c r="LZB61" s="118"/>
      <c r="LZC61" s="109"/>
      <c r="LZG61" s="118"/>
      <c r="LZH61" s="109"/>
      <c r="LZL61" s="118"/>
      <c r="LZM61" s="109"/>
      <c r="LZQ61" s="118"/>
      <c r="LZR61" s="109"/>
      <c r="LZV61" s="118"/>
      <c r="LZW61" s="109"/>
      <c r="MAA61" s="118"/>
      <c r="MAB61" s="109"/>
      <c r="MAF61" s="118"/>
      <c r="MAG61" s="109"/>
      <c r="MAK61" s="118"/>
      <c r="MAL61" s="109"/>
      <c r="MAP61" s="118"/>
      <c r="MAQ61" s="109"/>
      <c r="MAU61" s="118"/>
      <c r="MAV61" s="109"/>
      <c r="MAZ61" s="118"/>
      <c r="MBA61" s="109"/>
      <c r="MBE61" s="118"/>
      <c r="MBF61" s="109"/>
      <c r="MBJ61" s="118"/>
      <c r="MBK61" s="109"/>
      <c r="MBO61" s="118"/>
      <c r="MBP61" s="109"/>
      <c r="MBT61" s="118"/>
      <c r="MBU61" s="109"/>
      <c r="MBY61" s="118"/>
      <c r="MBZ61" s="109"/>
      <c r="MCD61" s="118"/>
      <c r="MCE61" s="109"/>
      <c r="MCI61" s="118"/>
      <c r="MCJ61" s="109"/>
      <c r="MCN61" s="118"/>
      <c r="MCO61" s="109"/>
      <c r="MCS61" s="118"/>
      <c r="MCT61" s="109"/>
      <c r="MCX61" s="118"/>
      <c r="MCY61" s="109"/>
      <c r="MDC61" s="118"/>
      <c r="MDD61" s="109"/>
      <c r="MDH61" s="118"/>
      <c r="MDI61" s="109"/>
      <c r="MDM61" s="118"/>
      <c r="MDN61" s="109"/>
      <c r="MDR61" s="118"/>
      <c r="MDS61" s="109"/>
      <c r="MDW61" s="118"/>
      <c r="MDX61" s="109"/>
      <c r="MEB61" s="118"/>
      <c r="MEC61" s="109"/>
      <c r="MEG61" s="118"/>
      <c r="MEH61" s="109"/>
      <c r="MEL61" s="118"/>
      <c r="MEM61" s="109"/>
      <c r="MEQ61" s="118"/>
      <c r="MER61" s="109"/>
      <c r="MEV61" s="118"/>
      <c r="MEW61" s="109"/>
      <c r="MFA61" s="118"/>
      <c r="MFB61" s="109"/>
      <c r="MFF61" s="118"/>
      <c r="MFG61" s="109"/>
      <c r="MFK61" s="118"/>
      <c r="MFL61" s="109"/>
      <c r="MFP61" s="118"/>
      <c r="MFQ61" s="109"/>
      <c r="MFU61" s="118"/>
      <c r="MFV61" s="109"/>
      <c r="MFZ61" s="118"/>
      <c r="MGA61" s="109"/>
      <c r="MGE61" s="118"/>
      <c r="MGF61" s="109"/>
      <c r="MGJ61" s="118"/>
      <c r="MGK61" s="109"/>
      <c r="MGO61" s="118"/>
      <c r="MGP61" s="109"/>
      <c r="MGT61" s="118"/>
      <c r="MGU61" s="109"/>
      <c r="MGY61" s="118"/>
      <c r="MGZ61" s="109"/>
      <c r="MHD61" s="118"/>
      <c r="MHE61" s="109"/>
      <c r="MHI61" s="118"/>
      <c r="MHJ61" s="109"/>
      <c r="MHN61" s="118"/>
      <c r="MHO61" s="109"/>
      <c r="MHS61" s="118"/>
      <c r="MHT61" s="109"/>
      <c r="MHX61" s="118"/>
      <c r="MHY61" s="109"/>
      <c r="MIC61" s="118"/>
      <c r="MID61" s="109"/>
      <c r="MIH61" s="118"/>
      <c r="MII61" s="109"/>
      <c r="MIM61" s="118"/>
      <c r="MIN61" s="109"/>
      <c r="MIR61" s="118"/>
      <c r="MIS61" s="109"/>
      <c r="MIW61" s="118"/>
      <c r="MIX61" s="109"/>
      <c r="MJB61" s="118"/>
      <c r="MJC61" s="109"/>
      <c r="MJG61" s="118"/>
      <c r="MJH61" s="109"/>
      <c r="MJL61" s="118"/>
      <c r="MJM61" s="109"/>
      <c r="MJQ61" s="118"/>
      <c r="MJR61" s="109"/>
      <c r="MJV61" s="118"/>
      <c r="MJW61" s="109"/>
      <c r="MKA61" s="118"/>
      <c r="MKB61" s="109"/>
      <c r="MKF61" s="118"/>
      <c r="MKG61" s="109"/>
      <c r="MKK61" s="118"/>
      <c r="MKL61" s="109"/>
      <c r="MKP61" s="118"/>
      <c r="MKQ61" s="109"/>
      <c r="MKU61" s="118"/>
      <c r="MKV61" s="109"/>
      <c r="MKZ61" s="118"/>
      <c r="MLA61" s="109"/>
      <c r="MLE61" s="118"/>
      <c r="MLF61" s="109"/>
      <c r="MLJ61" s="118"/>
      <c r="MLK61" s="109"/>
      <c r="MLO61" s="118"/>
      <c r="MLP61" s="109"/>
      <c r="MLT61" s="118"/>
      <c r="MLU61" s="109"/>
      <c r="MLY61" s="118"/>
      <c r="MLZ61" s="109"/>
      <c r="MMD61" s="118"/>
      <c r="MME61" s="109"/>
      <c r="MMI61" s="118"/>
      <c r="MMJ61" s="109"/>
      <c r="MMN61" s="118"/>
      <c r="MMO61" s="109"/>
      <c r="MMS61" s="118"/>
      <c r="MMT61" s="109"/>
      <c r="MMX61" s="118"/>
      <c r="MMY61" s="109"/>
      <c r="MNC61" s="118"/>
      <c r="MND61" s="109"/>
      <c r="MNH61" s="118"/>
      <c r="MNI61" s="109"/>
      <c r="MNM61" s="118"/>
      <c r="MNN61" s="109"/>
      <c r="MNR61" s="118"/>
      <c r="MNS61" s="109"/>
      <c r="MNW61" s="118"/>
      <c r="MNX61" s="109"/>
      <c r="MOB61" s="118"/>
      <c r="MOC61" s="109"/>
      <c r="MOG61" s="118"/>
      <c r="MOH61" s="109"/>
      <c r="MOL61" s="118"/>
      <c r="MOM61" s="109"/>
      <c r="MOQ61" s="118"/>
      <c r="MOR61" s="109"/>
      <c r="MOV61" s="118"/>
      <c r="MOW61" s="109"/>
      <c r="MPA61" s="118"/>
      <c r="MPB61" s="109"/>
      <c r="MPF61" s="118"/>
      <c r="MPG61" s="109"/>
      <c r="MPK61" s="118"/>
      <c r="MPL61" s="109"/>
      <c r="MPP61" s="118"/>
      <c r="MPQ61" s="109"/>
      <c r="MPU61" s="118"/>
      <c r="MPV61" s="109"/>
      <c r="MPZ61" s="118"/>
      <c r="MQA61" s="109"/>
      <c r="MQE61" s="118"/>
      <c r="MQF61" s="109"/>
      <c r="MQJ61" s="118"/>
      <c r="MQK61" s="109"/>
      <c r="MQO61" s="118"/>
      <c r="MQP61" s="109"/>
      <c r="MQT61" s="118"/>
      <c r="MQU61" s="109"/>
      <c r="MQY61" s="118"/>
      <c r="MQZ61" s="109"/>
      <c r="MRD61" s="118"/>
      <c r="MRE61" s="109"/>
      <c r="MRI61" s="118"/>
      <c r="MRJ61" s="109"/>
      <c r="MRN61" s="118"/>
      <c r="MRO61" s="109"/>
      <c r="MRS61" s="118"/>
      <c r="MRT61" s="109"/>
      <c r="MRX61" s="118"/>
      <c r="MRY61" s="109"/>
      <c r="MSC61" s="118"/>
      <c r="MSD61" s="109"/>
      <c r="MSH61" s="118"/>
      <c r="MSI61" s="109"/>
      <c r="MSM61" s="118"/>
      <c r="MSN61" s="109"/>
      <c r="MSR61" s="118"/>
      <c r="MSS61" s="109"/>
      <c r="MSW61" s="118"/>
      <c r="MSX61" s="109"/>
      <c r="MTB61" s="118"/>
      <c r="MTC61" s="109"/>
      <c r="MTG61" s="118"/>
      <c r="MTH61" s="109"/>
      <c r="MTL61" s="118"/>
      <c r="MTM61" s="109"/>
      <c r="MTQ61" s="118"/>
      <c r="MTR61" s="109"/>
      <c r="MTV61" s="118"/>
      <c r="MTW61" s="109"/>
      <c r="MUA61" s="118"/>
      <c r="MUB61" s="109"/>
      <c r="MUF61" s="118"/>
      <c r="MUG61" s="109"/>
      <c r="MUK61" s="118"/>
      <c r="MUL61" s="109"/>
      <c r="MUP61" s="118"/>
      <c r="MUQ61" s="109"/>
      <c r="MUU61" s="118"/>
      <c r="MUV61" s="109"/>
      <c r="MUZ61" s="118"/>
      <c r="MVA61" s="109"/>
      <c r="MVE61" s="118"/>
      <c r="MVF61" s="109"/>
      <c r="MVJ61" s="118"/>
      <c r="MVK61" s="109"/>
      <c r="MVO61" s="118"/>
      <c r="MVP61" s="109"/>
      <c r="MVT61" s="118"/>
      <c r="MVU61" s="109"/>
      <c r="MVY61" s="118"/>
      <c r="MVZ61" s="109"/>
      <c r="MWD61" s="118"/>
      <c r="MWE61" s="109"/>
      <c r="MWI61" s="118"/>
      <c r="MWJ61" s="109"/>
      <c r="MWN61" s="118"/>
      <c r="MWO61" s="109"/>
      <c r="MWS61" s="118"/>
      <c r="MWT61" s="109"/>
      <c r="MWX61" s="118"/>
      <c r="MWY61" s="109"/>
      <c r="MXC61" s="118"/>
      <c r="MXD61" s="109"/>
      <c r="MXH61" s="118"/>
      <c r="MXI61" s="109"/>
      <c r="MXM61" s="118"/>
      <c r="MXN61" s="109"/>
      <c r="MXR61" s="118"/>
      <c r="MXS61" s="109"/>
      <c r="MXW61" s="118"/>
      <c r="MXX61" s="109"/>
      <c r="MYB61" s="118"/>
      <c r="MYC61" s="109"/>
      <c r="MYG61" s="118"/>
      <c r="MYH61" s="109"/>
      <c r="MYL61" s="118"/>
      <c r="MYM61" s="109"/>
      <c r="MYQ61" s="118"/>
      <c r="MYR61" s="109"/>
      <c r="MYV61" s="118"/>
      <c r="MYW61" s="109"/>
      <c r="MZA61" s="118"/>
      <c r="MZB61" s="109"/>
      <c r="MZF61" s="118"/>
      <c r="MZG61" s="109"/>
      <c r="MZK61" s="118"/>
      <c r="MZL61" s="109"/>
      <c r="MZP61" s="118"/>
      <c r="MZQ61" s="109"/>
      <c r="MZU61" s="118"/>
      <c r="MZV61" s="109"/>
      <c r="MZZ61" s="118"/>
      <c r="NAA61" s="109"/>
      <c r="NAE61" s="118"/>
      <c r="NAF61" s="109"/>
      <c r="NAJ61" s="118"/>
      <c r="NAK61" s="109"/>
      <c r="NAO61" s="118"/>
      <c r="NAP61" s="109"/>
      <c r="NAT61" s="118"/>
      <c r="NAU61" s="109"/>
      <c r="NAY61" s="118"/>
      <c r="NAZ61" s="109"/>
      <c r="NBD61" s="118"/>
      <c r="NBE61" s="109"/>
      <c r="NBI61" s="118"/>
      <c r="NBJ61" s="109"/>
      <c r="NBN61" s="118"/>
      <c r="NBO61" s="109"/>
      <c r="NBS61" s="118"/>
      <c r="NBT61" s="109"/>
      <c r="NBX61" s="118"/>
      <c r="NBY61" s="109"/>
      <c r="NCC61" s="118"/>
      <c r="NCD61" s="109"/>
      <c r="NCH61" s="118"/>
      <c r="NCI61" s="109"/>
      <c r="NCM61" s="118"/>
      <c r="NCN61" s="109"/>
      <c r="NCR61" s="118"/>
      <c r="NCS61" s="109"/>
      <c r="NCW61" s="118"/>
      <c r="NCX61" s="109"/>
      <c r="NDB61" s="118"/>
      <c r="NDC61" s="109"/>
      <c r="NDG61" s="118"/>
      <c r="NDH61" s="109"/>
      <c r="NDL61" s="118"/>
      <c r="NDM61" s="109"/>
      <c r="NDQ61" s="118"/>
      <c r="NDR61" s="109"/>
      <c r="NDV61" s="118"/>
      <c r="NDW61" s="109"/>
      <c r="NEA61" s="118"/>
      <c r="NEB61" s="109"/>
      <c r="NEF61" s="118"/>
      <c r="NEG61" s="109"/>
      <c r="NEK61" s="118"/>
      <c r="NEL61" s="109"/>
      <c r="NEP61" s="118"/>
      <c r="NEQ61" s="109"/>
      <c r="NEU61" s="118"/>
      <c r="NEV61" s="109"/>
      <c r="NEZ61" s="118"/>
      <c r="NFA61" s="109"/>
      <c r="NFE61" s="118"/>
      <c r="NFF61" s="109"/>
      <c r="NFJ61" s="118"/>
      <c r="NFK61" s="109"/>
      <c r="NFO61" s="118"/>
      <c r="NFP61" s="109"/>
      <c r="NFT61" s="118"/>
      <c r="NFU61" s="109"/>
      <c r="NFY61" s="118"/>
      <c r="NFZ61" s="109"/>
      <c r="NGD61" s="118"/>
      <c r="NGE61" s="109"/>
      <c r="NGI61" s="118"/>
      <c r="NGJ61" s="109"/>
      <c r="NGN61" s="118"/>
      <c r="NGO61" s="109"/>
      <c r="NGS61" s="118"/>
      <c r="NGT61" s="109"/>
      <c r="NGX61" s="118"/>
      <c r="NGY61" s="109"/>
      <c r="NHC61" s="118"/>
      <c r="NHD61" s="109"/>
      <c r="NHH61" s="118"/>
      <c r="NHI61" s="109"/>
      <c r="NHM61" s="118"/>
      <c r="NHN61" s="109"/>
      <c r="NHR61" s="118"/>
      <c r="NHS61" s="109"/>
      <c r="NHW61" s="118"/>
      <c r="NHX61" s="109"/>
      <c r="NIB61" s="118"/>
      <c r="NIC61" s="109"/>
      <c r="NIG61" s="118"/>
      <c r="NIH61" s="109"/>
      <c r="NIL61" s="118"/>
      <c r="NIM61" s="109"/>
      <c r="NIQ61" s="118"/>
      <c r="NIR61" s="109"/>
      <c r="NIV61" s="118"/>
      <c r="NIW61" s="109"/>
      <c r="NJA61" s="118"/>
      <c r="NJB61" s="109"/>
      <c r="NJF61" s="118"/>
      <c r="NJG61" s="109"/>
      <c r="NJK61" s="118"/>
      <c r="NJL61" s="109"/>
      <c r="NJP61" s="118"/>
      <c r="NJQ61" s="109"/>
      <c r="NJU61" s="118"/>
      <c r="NJV61" s="109"/>
      <c r="NJZ61" s="118"/>
      <c r="NKA61" s="109"/>
      <c r="NKE61" s="118"/>
      <c r="NKF61" s="109"/>
      <c r="NKJ61" s="118"/>
      <c r="NKK61" s="109"/>
      <c r="NKO61" s="118"/>
      <c r="NKP61" s="109"/>
      <c r="NKT61" s="118"/>
      <c r="NKU61" s="109"/>
      <c r="NKY61" s="118"/>
      <c r="NKZ61" s="109"/>
      <c r="NLD61" s="118"/>
      <c r="NLE61" s="109"/>
      <c r="NLI61" s="118"/>
      <c r="NLJ61" s="109"/>
      <c r="NLN61" s="118"/>
      <c r="NLO61" s="109"/>
      <c r="NLS61" s="118"/>
      <c r="NLT61" s="109"/>
      <c r="NLX61" s="118"/>
      <c r="NLY61" s="109"/>
      <c r="NMC61" s="118"/>
      <c r="NMD61" s="109"/>
      <c r="NMH61" s="118"/>
      <c r="NMI61" s="109"/>
      <c r="NMM61" s="118"/>
      <c r="NMN61" s="109"/>
      <c r="NMR61" s="118"/>
      <c r="NMS61" s="109"/>
      <c r="NMW61" s="118"/>
      <c r="NMX61" s="109"/>
      <c r="NNB61" s="118"/>
      <c r="NNC61" s="109"/>
      <c r="NNG61" s="118"/>
      <c r="NNH61" s="109"/>
      <c r="NNL61" s="118"/>
      <c r="NNM61" s="109"/>
      <c r="NNQ61" s="118"/>
      <c r="NNR61" s="109"/>
      <c r="NNV61" s="118"/>
      <c r="NNW61" s="109"/>
      <c r="NOA61" s="118"/>
      <c r="NOB61" s="109"/>
      <c r="NOF61" s="118"/>
      <c r="NOG61" s="109"/>
      <c r="NOK61" s="118"/>
      <c r="NOL61" s="109"/>
      <c r="NOP61" s="118"/>
      <c r="NOQ61" s="109"/>
      <c r="NOU61" s="118"/>
      <c r="NOV61" s="109"/>
      <c r="NOZ61" s="118"/>
      <c r="NPA61" s="109"/>
      <c r="NPE61" s="118"/>
      <c r="NPF61" s="109"/>
      <c r="NPJ61" s="118"/>
      <c r="NPK61" s="109"/>
      <c r="NPO61" s="118"/>
      <c r="NPP61" s="109"/>
      <c r="NPT61" s="118"/>
      <c r="NPU61" s="109"/>
      <c r="NPY61" s="118"/>
      <c r="NPZ61" s="109"/>
      <c r="NQD61" s="118"/>
      <c r="NQE61" s="109"/>
      <c r="NQI61" s="118"/>
      <c r="NQJ61" s="109"/>
      <c r="NQN61" s="118"/>
      <c r="NQO61" s="109"/>
      <c r="NQS61" s="118"/>
      <c r="NQT61" s="109"/>
      <c r="NQX61" s="118"/>
      <c r="NQY61" s="109"/>
      <c r="NRC61" s="118"/>
      <c r="NRD61" s="109"/>
      <c r="NRH61" s="118"/>
      <c r="NRI61" s="109"/>
      <c r="NRM61" s="118"/>
      <c r="NRN61" s="109"/>
      <c r="NRR61" s="118"/>
      <c r="NRS61" s="109"/>
      <c r="NRW61" s="118"/>
      <c r="NRX61" s="109"/>
      <c r="NSB61" s="118"/>
      <c r="NSC61" s="109"/>
      <c r="NSG61" s="118"/>
      <c r="NSH61" s="109"/>
      <c r="NSL61" s="118"/>
      <c r="NSM61" s="109"/>
      <c r="NSQ61" s="118"/>
      <c r="NSR61" s="109"/>
      <c r="NSV61" s="118"/>
      <c r="NSW61" s="109"/>
      <c r="NTA61" s="118"/>
      <c r="NTB61" s="109"/>
      <c r="NTF61" s="118"/>
      <c r="NTG61" s="109"/>
      <c r="NTK61" s="118"/>
      <c r="NTL61" s="109"/>
      <c r="NTP61" s="118"/>
      <c r="NTQ61" s="109"/>
      <c r="NTU61" s="118"/>
      <c r="NTV61" s="109"/>
      <c r="NTZ61" s="118"/>
      <c r="NUA61" s="109"/>
      <c r="NUE61" s="118"/>
      <c r="NUF61" s="109"/>
      <c r="NUJ61" s="118"/>
      <c r="NUK61" s="109"/>
      <c r="NUO61" s="118"/>
      <c r="NUP61" s="109"/>
      <c r="NUT61" s="118"/>
      <c r="NUU61" s="109"/>
      <c r="NUY61" s="118"/>
      <c r="NUZ61" s="109"/>
      <c r="NVD61" s="118"/>
      <c r="NVE61" s="109"/>
      <c r="NVI61" s="118"/>
      <c r="NVJ61" s="109"/>
      <c r="NVN61" s="118"/>
      <c r="NVO61" s="109"/>
      <c r="NVS61" s="118"/>
      <c r="NVT61" s="109"/>
      <c r="NVX61" s="118"/>
      <c r="NVY61" s="109"/>
      <c r="NWC61" s="118"/>
      <c r="NWD61" s="109"/>
      <c r="NWH61" s="118"/>
      <c r="NWI61" s="109"/>
      <c r="NWM61" s="118"/>
      <c r="NWN61" s="109"/>
      <c r="NWR61" s="118"/>
      <c r="NWS61" s="109"/>
      <c r="NWW61" s="118"/>
      <c r="NWX61" s="109"/>
      <c r="NXB61" s="118"/>
      <c r="NXC61" s="109"/>
      <c r="NXG61" s="118"/>
      <c r="NXH61" s="109"/>
      <c r="NXL61" s="118"/>
      <c r="NXM61" s="109"/>
      <c r="NXQ61" s="118"/>
      <c r="NXR61" s="109"/>
      <c r="NXV61" s="118"/>
      <c r="NXW61" s="109"/>
      <c r="NYA61" s="118"/>
      <c r="NYB61" s="109"/>
      <c r="NYF61" s="118"/>
      <c r="NYG61" s="109"/>
      <c r="NYK61" s="118"/>
      <c r="NYL61" s="109"/>
      <c r="NYP61" s="118"/>
      <c r="NYQ61" s="109"/>
      <c r="NYU61" s="118"/>
      <c r="NYV61" s="109"/>
      <c r="NYZ61" s="118"/>
      <c r="NZA61" s="109"/>
      <c r="NZE61" s="118"/>
      <c r="NZF61" s="109"/>
      <c r="NZJ61" s="118"/>
      <c r="NZK61" s="109"/>
      <c r="NZO61" s="118"/>
      <c r="NZP61" s="109"/>
      <c r="NZT61" s="118"/>
      <c r="NZU61" s="109"/>
      <c r="NZY61" s="118"/>
      <c r="NZZ61" s="109"/>
      <c r="OAD61" s="118"/>
      <c r="OAE61" s="109"/>
      <c r="OAI61" s="118"/>
      <c r="OAJ61" s="109"/>
      <c r="OAN61" s="118"/>
      <c r="OAO61" s="109"/>
      <c r="OAS61" s="118"/>
      <c r="OAT61" s="109"/>
      <c r="OAX61" s="118"/>
      <c r="OAY61" s="109"/>
      <c r="OBC61" s="118"/>
      <c r="OBD61" s="109"/>
      <c r="OBH61" s="118"/>
      <c r="OBI61" s="109"/>
      <c r="OBM61" s="118"/>
      <c r="OBN61" s="109"/>
      <c r="OBR61" s="118"/>
      <c r="OBS61" s="109"/>
      <c r="OBW61" s="118"/>
      <c r="OBX61" s="109"/>
      <c r="OCB61" s="118"/>
      <c r="OCC61" s="109"/>
      <c r="OCG61" s="118"/>
      <c r="OCH61" s="109"/>
      <c r="OCL61" s="118"/>
      <c r="OCM61" s="109"/>
      <c r="OCQ61" s="118"/>
      <c r="OCR61" s="109"/>
      <c r="OCV61" s="118"/>
      <c r="OCW61" s="109"/>
      <c r="ODA61" s="118"/>
      <c r="ODB61" s="109"/>
      <c r="ODF61" s="118"/>
      <c r="ODG61" s="109"/>
      <c r="ODK61" s="118"/>
      <c r="ODL61" s="109"/>
      <c r="ODP61" s="118"/>
      <c r="ODQ61" s="109"/>
      <c r="ODU61" s="118"/>
      <c r="ODV61" s="109"/>
      <c r="ODZ61" s="118"/>
      <c r="OEA61" s="109"/>
      <c r="OEE61" s="118"/>
      <c r="OEF61" s="109"/>
      <c r="OEJ61" s="118"/>
      <c r="OEK61" s="109"/>
      <c r="OEO61" s="118"/>
      <c r="OEP61" s="109"/>
      <c r="OET61" s="118"/>
      <c r="OEU61" s="109"/>
      <c r="OEY61" s="118"/>
      <c r="OEZ61" s="109"/>
      <c r="OFD61" s="118"/>
      <c r="OFE61" s="109"/>
      <c r="OFI61" s="118"/>
      <c r="OFJ61" s="109"/>
      <c r="OFN61" s="118"/>
      <c r="OFO61" s="109"/>
      <c r="OFS61" s="118"/>
      <c r="OFT61" s="109"/>
      <c r="OFX61" s="118"/>
      <c r="OFY61" s="109"/>
      <c r="OGC61" s="118"/>
      <c r="OGD61" s="109"/>
      <c r="OGH61" s="118"/>
      <c r="OGI61" s="109"/>
      <c r="OGM61" s="118"/>
      <c r="OGN61" s="109"/>
      <c r="OGR61" s="118"/>
      <c r="OGS61" s="109"/>
      <c r="OGW61" s="118"/>
      <c r="OGX61" s="109"/>
      <c r="OHB61" s="118"/>
      <c r="OHC61" s="109"/>
      <c r="OHG61" s="118"/>
      <c r="OHH61" s="109"/>
      <c r="OHL61" s="118"/>
      <c r="OHM61" s="109"/>
      <c r="OHQ61" s="118"/>
      <c r="OHR61" s="109"/>
      <c r="OHV61" s="118"/>
      <c r="OHW61" s="109"/>
      <c r="OIA61" s="118"/>
      <c r="OIB61" s="109"/>
      <c r="OIF61" s="118"/>
      <c r="OIG61" s="109"/>
      <c r="OIK61" s="118"/>
      <c r="OIL61" s="109"/>
      <c r="OIP61" s="118"/>
      <c r="OIQ61" s="109"/>
      <c r="OIU61" s="118"/>
      <c r="OIV61" s="109"/>
      <c r="OIZ61" s="118"/>
      <c r="OJA61" s="109"/>
      <c r="OJE61" s="118"/>
      <c r="OJF61" s="109"/>
      <c r="OJJ61" s="118"/>
      <c r="OJK61" s="109"/>
      <c r="OJO61" s="118"/>
      <c r="OJP61" s="109"/>
      <c r="OJT61" s="118"/>
      <c r="OJU61" s="109"/>
      <c r="OJY61" s="118"/>
      <c r="OJZ61" s="109"/>
      <c r="OKD61" s="118"/>
      <c r="OKE61" s="109"/>
      <c r="OKI61" s="118"/>
      <c r="OKJ61" s="109"/>
      <c r="OKN61" s="118"/>
      <c r="OKO61" s="109"/>
      <c r="OKS61" s="118"/>
      <c r="OKT61" s="109"/>
      <c r="OKX61" s="118"/>
      <c r="OKY61" s="109"/>
      <c r="OLC61" s="118"/>
      <c r="OLD61" s="109"/>
      <c r="OLH61" s="118"/>
      <c r="OLI61" s="109"/>
      <c r="OLM61" s="118"/>
      <c r="OLN61" s="109"/>
      <c r="OLR61" s="118"/>
      <c r="OLS61" s="109"/>
      <c r="OLW61" s="118"/>
      <c r="OLX61" s="109"/>
      <c r="OMB61" s="118"/>
      <c r="OMC61" s="109"/>
      <c r="OMG61" s="118"/>
      <c r="OMH61" s="109"/>
      <c r="OML61" s="118"/>
      <c r="OMM61" s="109"/>
      <c r="OMQ61" s="118"/>
      <c r="OMR61" s="109"/>
      <c r="OMV61" s="118"/>
      <c r="OMW61" s="109"/>
      <c r="ONA61" s="118"/>
      <c r="ONB61" s="109"/>
      <c r="ONF61" s="118"/>
      <c r="ONG61" s="109"/>
      <c r="ONK61" s="118"/>
      <c r="ONL61" s="109"/>
      <c r="ONP61" s="118"/>
      <c r="ONQ61" s="109"/>
      <c r="ONU61" s="118"/>
      <c r="ONV61" s="109"/>
      <c r="ONZ61" s="118"/>
      <c r="OOA61" s="109"/>
      <c r="OOE61" s="118"/>
      <c r="OOF61" s="109"/>
      <c r="OOJ61" s="118"/>
      <c r="OOK61" s="109"/>
      <c r="OOO61" s="118"/>
      <c r="OOP61" s="109"/>
      <c r="OOT61" s="118"/>
      <c r="OOU61" s="109"/>
      <c r="OOY61" s="118"/>
      <c r="OOZ61" s="109"/>
      <c r="OPD61" s="118"/>
      <c r="OPE61" s="109"/>
      <c r="OPI61" s="118"/>
      <c r="OPJ61" s="109"/>
      <c r="OPN61" s="118"/>
      <c r="OPO61" s="109"/>
      <c r="OPS61" s="118"/>
      <c r="OPT61" s="109"/>
      <c r="OPX61" s="118"/>
      <c r="OPY61" s="109"/>
      <c r="OQC61" s="118"/>
      <c r="OQD61" s="109"/>
      <c r="OQH61" s="118"/>
      <c r="OQI61" s="109"/>
      <c r="OQM61" s="118"/>
      <c r="OQN61" s="109"/>
      <c r="OQR61" s="118"/>
      <c r="OQS61" s="109"/>
      <c r="OQW61" s="118"/>
      <c r="OQX61" s="109"/>
      <c r="ORB61" s="118"/>
      <c r="ORC61" s="109"/>
      <c r="ORG61" s="118"/>
      <c r="ORH61" s="109"/>
      <c r="ORL61" s="118"/>
      <c r="ORM61" s="109"/>
      <c r="ORQ61" s="118"/>
      <c r="ORR61" s="109"/>
      <c r="ORV61" s="118"/>
      <c r="ORW61" s="109"/>
      <c r="OSA61" s="118"/>
      <c r="OSB61" s="109"/>
      <c r="OSF61" s="118"/>
      <c r="OSG61" s="109"/>
      <c r="OSK61" s="118"/>
      <c r="OSL61" s="109"/>
      <c r="OSP61" s="118"/>
      <c r="OSQ61" s="109"/>
      <c r="OSU61" s="118"/>
      <c r="OSV61" s="109"/>
      <c r="OSZ61" s="118"/>
      <c r="OTA61" s="109"/>
      <c r="OTE61" s="118"/>
      <c r="OTF61" s="109"/>
      <c r="OTJ61" s="118"/>
      <c r="OTK61" s="109"/>
      <c r="OTO61" s="118"/>
      <c r="OTP61" s="109"/>
      <c r="OTT61" s="118"/>
      <c r="OTU61" s="109"/>
      <c r="OTY61" s="118"/>
      <c r="OTZ61" s="109"/>
      <c r="OUD61" s="118"/>
      <c r="OUE61" s="109"/>
      <c r="OUI61" s="118"/>
      <c r="OUJ61" s="109"/>
      <c r="OUN61" s="118"/>
      <c r="OUO61" s="109"/>
      <c r="OUS61" s="118"/>
      <c r="OUT61" s="109"/>
      <c r="OUX61" s="118"/>
      <c r="OUY61" s="109"/>
      <c r="OVC61" s="118"/>
      <c r="OVD61" s="109"/>
      <c r="OVH61" s="118"/>
      <c r="OVI61" s="109"/>
      <c r="OVM61" s="118"/>
      <c r="OVN61" s="109"/>
      <c r="OVR61" s="118"/>
      <c r="OVS61" s="109"/>
      <c r="OVW61" s="118"/>
      <c r="OVX61" s="109"/>
      <c r="OWB61" s="118"/>
      <c r="OWC61" s="109"/>
      <c r="OWG61" s="118"/>
      <c r="OWH61" s="109"/>
      <c r="OWL61" s="118"/>
      <c r="OWM61" s="109"/>
      <c r="OWQ61" s="118"/>
      <c r="OWR61" s="109"/>
      <c r="OWV61" s="118"/>
      <c r="OWW61" s="109"/>
      <c r="OXA61" s="118"/>
      <c r="OXB61" s="109"/>
      <c r="OXF61" s="118"/>
      <c r="OXG61" s="109"/>
      <c r="OXK61" s="118"/>
      <c r="OXL61" s="109"/>
      <c r="OXP61" s="118"/>
      <c r="OXQ61" s="109"/>
      <c r="OXU61" s="118"/>
      <c r="OXV61" s="109"/>
      <c r="OXZ61" s="118"/>
      <c r="OYA61" s="109"/>
      <c r="OYE61" s="118"/>
      <c r="OYF61" s="109"/>
      <c r="OYJ61" s="118"/>
      <c r="OYK61" s="109"/>
      <c r="OYO61" s="118"/>
      <c r="OYP61" s="109"/>
      <c r="OYT61" s="118"/>
      <c r="OYU61" s="109"/>
      <c r="OYY61" s="118"/>
      <c r="OYZ61" s="109"/>
      <c r="OZD61" s="118"/>
      <c r="OZE61" s="109"/>
      <c r="OZI61" s="118"/>
      <c r="OZJ61" s="109"/>
      <c r="OZN61" s="118"/>
      <c r="OZO61" s="109"/>
      <c r="OZS61" s="118"/>
      <c r="OZT61" s="109"/>
      <c r="OZX61" s="118"/>
      <c r="OZY61" s="109"/>
      <c r="PAC61" s="118"/>
      <c r="PAD61" s="109"/>
      <c r="PAH61" s="118"/>
      <c r="PAI61" s="109"/>
      <c r="PAM61" s="118"/>
      <c r="PAN61" s="109"/>
      <c r="PAR61" s="118"/>
      <c r="PAS61" s="109"/>
      <c r="PAW61" s="118"/>
      <c r="PAX61" s="109"/>
      <c r="PBB61" s="118"/>
      <c r="PBC61" s="109"/>
      <c r="PBG61" s="118"/>
      <c r="PBH61" s="109"/>
      <c r="PBL61" s="118"/>
      <c r="PBM61" s="109"/>
      <c r="PBQ61" s="118"/>
      <c r="PBR61" s="109"/>
      <c r="PBV61" s="118"/>
      <c r="PBW61" s="109"/>
      <c r="PCA61" s="118"/>
      <c r="PCB61" s="109"/>
      <c r="PCF61" s="118"/>
      <c r="PCG61" s="109"/>
      <c r="PCK61" s="118"/>
      <c r="PCL61" s="109"/>
      <c r="PCP61" s="118"/>
      <c r="PCQ61" s="109"/>
      <c r="PCU61" s="118"/>
      <c r="PCV61" s="109"/>
      <c r="PCZ61" s="118"/>
      <c r="PDA61" s="109"/>
      <c r="PDE61" s="118"/>
      <c r="PDF61" s="109"/>
      <c r="PDJ61" s="118"/>
      <c r="PDK61" s="109"/>
      <c r="PDO61" s="118"/>
      <c r="PDP61" s="109"/>
      <c r="PDT61" s="118"/>
      <c r="PDU61" s="109"/>
      <c r="PDY61" s="118"/>
      <c r="PDZ61" s="109"/>
      <c r="PED61" s="118"/>
      <c r="PEE61" s="109"/>
      <c r="PEI61" s="118"/>
      <c r="PEJ61" s="109"/>
      <c r="PEN61" s="118"/>
      <c r="PEO61" s="109"/>
      <c r="PES61" s="118"/>
      <c r="PET61" s="109"/>
      <c r="PEX61" s="118"/>
      <c r="PEY61" s="109"/>
      <c r="PFC61" s="118"/>
      <c r="PFD61" s="109"/>
      <c r="PFH61" s="118"/>
      <c r="PFI61" s="109"/>
      <c r="PFM61" s="118"/>
      <c r="PFN61" s="109"/>
      <c r="PFR61" s="118"/>
      <c r="PFS61" s="109"/>
      <c r="PFW61" s="118"/>
      <c r="PFX61" s="109"/>
      <c r="PGB61" s="118"/>
      <c r="PGC61" s="109"/>
      <c r="PGG61" s="118"/>
      <c r="PGH61" s="109"/>
      <c r="PGL61" s="118"/>
      <c r="PGM61" s="109"/>
      <c r="PGQ61" s="118"/>
      <c r="PGR61" s="109"/>
      <c r="PGV61" s="118"/>
      <c r="PGW61" s="109"/>
      <c r="PHA61" s="118"/>
      <c r="PHB61" s="109"/>
      <c r="PHF61" s="118"/>
      <c r="PHG61" s="109"/>
      <c r="PHK61" s="118"/>
      <c r="PHL61" s="109"/>
      <c r="PHP61" s="118"/>
      <c r="PHQ61" s="109"/>
      <c r="PHU61" s="118"/>
      <c r="PHV61" s="109"/>
      <c r="PHZ61" s="118"/>
      <c r="PIA61" s="109"/>
      <c r="PIE61" s="118"/>
      <c r="PIF61" s="109"/>
      <c r="PIJ61" s="118"/>
      <c r="PIK61" s="109"/>
      <c r="PIO61" s="118"/>
      <c r="PIP61" s="109"/>
      <c r="PIT61" s="118"/>
      <c r="PIU61" s="109"/>
      <c r="PIY61" s="118"/>
      <c r="PIZ61" s="109"/>
      <c r="PJD61" s="118"/>
      <c r="PJE61" s="109"/>
      <c r="PJI61" s="118"/>
      <c r="PJJ61" s="109"/>
      <c r="PJN61" s="118"/>
      <c r="PJO61" s="109"/>
      <c r="PJS61" s="118"/>
      <c r="PJT61" s="109"/>
      <c r="PJX61" s="118"/>
      <c r="PJY61" s="109"/>
      <c r="PKC61" s="118"/>
      <c r="PKD61" s="109"/>
      <c r="PKH61" s="118"/>
      <c r="PKI61" s="109"/>
      <c r="PKM61" s="118"/>
      <c r="PKN61" s="109"/>
      <c r="PKR61" s="118"/>
      <c r="PKS61" s="109"/>
      <c r="PKW61" s="118"/>
      <c r="PKX61" s="109"/>
      <c r="PLB61" s="118"/>
      <c r="PLC61" s="109"/>
      <c r="PLG61" s="118"/>
      <c r="PLH61" s="109"/>
      <c r="PLL61" s="118"/>
      <c r="PLM61" s="109"/>
      <c r="PLQ61" s="118"/>
      <c r="PLR61" s="109"/>
      <c r="PLV61" s="118"/>
      <c r="PLW61" s="109"/>
      <c r="PMA61" s="118"/>
      <c r="PMB61" s="109"/>
      <c r="PMF61" s="118"/>
      <c r="PMG61" s="109"/>
      <c r="PMK61" s="118"/>
      <c r="PML61" s="109"/>
      <c r="PMP61" s="118"/>
      <c r="PMQ61" s="109"/>
      <c r="PMU61" s="118"/>
      <c r="PMV61" s="109"/>
      <c r="PMZ61" s="118"/>
      <c r="PNA61" s="109"/>
      <c r="PNE61" s="118"/>
      <c r="PNF61" s="109"/>
      <c r="PNJ61" s="118"/>
      <c r="PNK61" s="109"/>
      <c r="PNO61" s="118"/>
      <c r="PNP61" s="109"/>
      <c r="PNT61" s="118"/>
      <c r="PNU61" s="109"/>
      <c r="PNY61" s="118"/>
      <c r="PNZ61" s="109"/>
      <c r="POD61" s="118"/>
      <c r="POE61" s="109"/>
      <c r="POI61" s="118"/>
      <c r="POJ61" s="109"/>
      <c r="PON61" s="118"/>
      <c r="POO61" s="109"/>
      <c r="POS61" s="118"/>
      <c r="POT61" s="109"/>
      <c r="POX61" s="118"/>
      <c r="POY61" s="109"/>
      <c r="PPC61" s="118"/>
      <c r="PPD61" s="109"/>
      <c r="PPH61" s="118"/>
      <c r="PPI61" s="109"/>
      <c r="PPM61" s="118"/>
      <c r="PPN61" s="109"/>
      <c r="PPR61" s="118"/>
      <c r="PPS61" s="109"/>
      <c r="PPW61" s="118"/>
      <c r="PPX61" s="109"/>
      <c r="PQB61" s="118"/>
      <c r="PQC61" s="109"/>
      <c r="PQG61" s="118"/>
      <c r="PQH61" s="109"/>
      <c r="PQL61" s="118"/>
      <c r="PQM61" s="109"/>
      <c r="PQQ61" s="118"/>
      <c r="PQR61" s="109"/>
      <c r="PQV61" s="118"/>
      <c r="PQW61" s="109"/>
      <c r="PRA61" s="118"/>
      <c r="PRB61" s="109"/>
      <c r="PRF61" s="118"/>
      <c r="PRG61" s="109"/>
      <c r="PRK61" s="118"/>
      <c r="PRL61" s="109"/>
      <c r="PRP61" s="118"/>
      <c r="PRQ61" s="109"/>
      <c r="PRU61" s="118"/>
      <c r="PRV61" s="109"/>
      <c r="PRZ61" s="118"/>
      <c r="PSA61" s="109"/>
      <c r="PSE61" s="118"/>
      <c r="PSF61" s="109"/>
      <c r="PSJ61" s="118"/>
      <c r="PSK61" s="109"/>
      <c r="PSO61" s="118"/>
      <c r="PSP61" s="109"/>
      <c r="PST61" s="118"/>
      <c r="PSU61" s="109"/>
      <c r="PSY61" s="118"/>
      <c r="PSZ61" s="109"/>
      <c r="PTD61" s="118"/>
      <c r="PTE61" s="109"/>
      <c r="PTI61" s="118"/>
      <c r="PTJ61" s="109"/>
      <c r="PTN61" s="118"/>
      <c r="PTO61" s="109"/>
      <c r="PTS61" s="118"/>
      <c r="PTT61" s="109"/>
      <c r="PTX61" s="118"/>
      <c r="PTY61" s="109"/>
      <c r="PUC61" s="118"/>
      <c r="PUD61" s="109"/>
      <c r="PUH61" s="118"/>
      <c r="PUI61" s="109"/>
      <c r="PUM61" s="118"/>
      <c r="PUN61" s="109"/>
      <c r="PUR61" s="118"/>
      <c r="PUS61" s="109"/>
      <c r="PUW61" s="118"/>
      <c r="PUX61" s="109"/>
      <c r="PVB61" s="118"/>
      <c r="PVC61" s="109"/>
      <c r="PVG61" s="118"/>
      <c r="PVH61" s="109"/>
      <c r="PVL61" s="118"/>
      <c r="PVM61" s="109"/>
      <c r="PVQ61" s="118"/>
      <c r="PVR61" s="109"/>
      <c r="PVV61" s="118"/>
      <c r="PVW61" s="109"/>
      <c r="PWA61" s="118"/>
      <c r="PWB61" s="109"/>
      <c r="PWF61" s="118"/>
      <c r="PWG61" s="109"/>
      <c r="PWK61" s="118"/>
      <c r="PWL61" s="109"/>
      <c r="PWP61" s="118"/>
      <c r="PWQ61" s="109"/>
      <c r="PWU61" s="118"/>
      <c r="PWV61" s="109"/>
      <c r="PWZ61" s="118"/>
      <c r="PXA61" s="109"/>
      <c r="PXE61" s="118"/>
      <c r="PXF61" s="109"/>
      <c r="PXJ61" s="118"/>
      <c r="PXK61" s="109"/>
      <c r="PXO61" s="118"/>
      <c r="PXP61" s="109"/>
      <c r="PXT61" s="118"/>
      <c r="PXU61" s="109"/>
      <c r="PXY61" s="118"/>
      <c r="PXZ61" s="109"/>
      <c r="PYD61" s="118"/>
      <c r="PYE61" s="109"/>
      <c r="PYI61" s="118"/>
      <c r="PYJ61" s="109"/>
      <c r="PYN61" s="118"/>
      <c r="PYO61" s="109"/>
      <c r="PYS61" s="118"/>
      <c r="PYT61" s="109"/>
      <c r="PYX61" s="118"/>
      <c r="PYY61" s="109"/>
      <c r="PZC61" s="118"/>
      <c r="PZD61" s="109"/>
      <c r="PZH61" s="118"/>
      <c r="PZI61" s="109"/>
      <c r="PZM61" s="118"/>
      <c r="PZN61" s="109"/>
      <c r="PZR61" s="118"/>
      <c r="PZS61" s="109"/>
      <c r="PZW61" s="118"/>
      <c r="PZX61" s="109"/>
      <c r="QAB61" s="118"/>
      <c r="QAC61" s="109"/>
      <c r="QAG61" s="118"/>
      <c r="QAH61" s="109"/>
      <c r="QAL61" s="118"/>
      <c r="QAM61" s="109"/>
      <c r="QAQ61" s="118"/>
      <c r="QAR61" s="109"/>
      <c r="QAV61" s="118"/>
      <c r="QAW61" s="109"/>
      <c r="QBA61" s="118"/>
      <c r="QBB61" s="109"/>
      <c r="QBF61" s="118"/>
      <c r="QBG61" s="109"/>
      <c r="QBK61" s="118"/>
      <c r="QBL61" s="109"/>
      <c r="QBP61" s="118"/>
      <c r="QBQ61" s="109"/>
      <c r="QBU61" s="118"/>
      <c r="QBV61" s="109"/>
      <c r="QBZ61" s="118"/>
      <c r="QCA61" s="109"/>
      <c r="QCE61" s="118"/>
      <c r="QCF61" s="109"/>
      <c r="QCJ61" s="118"/>
      <c r="QCK61" s="109"/>
      <c r="QCO61" s="118"/>
      <c r="QCP61" s="109"/>
      <c r="QCT61" s="118"/>
      <c r="QCU61" s="109"/>
      <c r="QCY61" s="118"/>
      <c r="QCZ61" s="109"/>
      <c r="QDD61" s="118"/>
      <c r="QDE61" s="109"/>
      <c r="QDI61" s="118"/>
      <c r="QDJ61" s="109"/>
      <c r="QDN61" s="118"/>
      <c r="QDO61" s="109"/>
      <c r="QDS61" s="118"/>
      <c r="QDT61" s="109"/>
      <c r="QDX61" s="118"/>
      <c r="QDY61" s="109"/>
      <c r="QEC61" s="118"/>
      <c r="QED61" s="109"/>
      <c r="QEH61" s="118"/>
      <c r="QEI61" s="109"/>
      <c r="QEM61" s="118"/>
      <c r="QEN61" s="109"/>
      <c r="QER61" s="118"/>
      <c r="QES61" s="109"/>
      <c r="QEW61" s="118"/>
      <c r="QEX61" s="109"/>
      <c r="QFB61" s="118"/>
      <c r="QFC61" s="109"/>
      <c r="QFG61" s="118"/>
      <c r="QFH61" s="109"/>
      <c r="QFL61" s="118"/>
      <c r="QFM61" s="109"/>
      <c r="QFQ61" s="118"/>
      <c r="QFR61" s="109"/>
      <c r="QFV61" s="118"/>
      <c r="QFW61" s="109"/>
      <c r="QGA61" s="118"/>
      <c r="QGB61" s="109"/>
      <c r="QGF61" s="118"/>
      <c r="QGG61" s="109"/>
      <c r="QGK61" s="118"/>
      <c r="QGL61" s="109"/>
      <c r="QGP61" s="118"/>
      <c r="QGQ61" s="109"/>
      <c r="QGU61" s="118"/>
      <c r="QGV61" s="109"/>
      <c r="QGZ61" s="118"/>
      <c r="QHA61" s="109"/>
      <c r="QHE61" s="118"/>
      <c r="QHF61" s="109"/>
      <c r="QHJ61" s="118"/>
      <c r="QHK61" s="109"/>
      <c r="QHO61" s="118"/>
      <c r="QHP61" s="109"/>
      <c r="QHT61" s="118"/>
      <c r="QHU61" s="109"/>
      <c r="QHY61" s="118"/>
      <c r="QHZ61" s="109"/>
      <c r="QID61" s="118"/>
      <c r="QIE61" s="109"/>
      <c r="QII61" s="118"/>
      <c r="QIJ61" s="109"/>
      <c r="QIN61" s="118"/>
      <c r="QIO61" s="109"/>
      <c r="QIS61" s="118"/>
      <c r="QIT61" s="109"/>
      <c r="QIX61" s="118"/>
      <c r="QIY61" s="109"/>
      <c r="QJC61" s="118"/>
      <c r="QJD61" s="109"/>
      <c r="QJH61" s="118"/>
      <c r="QJI61" s="109"/>
      <c r="QJM61" s="118"/>
      <c r="QJN61" s="109"/>
      <c r="QJR61" s="118"/>
      <c r="QJS61" s="109"/>
      <c r="QJW61" s="118"/>
      <c r="QJX61" s="109"/>
      <c r="QKB61" s="118"/>
      <c r="QKC61" s="109"/>
      <c r="QKG61" s="118"/>
      <c r="QKH61" s="109"/>
      <c r="QKL61" s="118"/>
      <c r="QKM61" s="109"/>
      <c r="QKQ61" s="118"/>
      <c r="QKR61" s="109"/>
      <c r="QKV61" s="118"/>
      <c r="QKW61" s="109"/>
      <c r="QLA61" s="118"/>
      <c r="QLB61" s="109"/>
      <c r="QLF61" s="118"/>
      <c r="QLG61" s="109"/>
      <c r="QLK61" s="118"/>
      <c r="QLL61" s="109"/>
      <c r="QLP61" s="118"/>
      <c r="QLQ61" s="109"/>
      <c r="QLU61" s="118"/>
      <c r="QLV61" s="109"/>
      <c r="QLZ61" s="118"/>
      <c r="QMA61" s="109"/>
      <c r="QME61" s="118"/>
      <c r="QMF61" s="109"/>
      <c r="QMJ61" s="118"/>
      <c r="QMK61" s="109"/>
      <c r="QMO61" s="118"/>
      <c r="QMP61" s="109"/>
      <c r="QMT61" s="118"/>
      <c r="QMU61" s="109"/>
      <c r="QMY61" s="118"/>
      <c r="QMZ61" s="109"/>
      <c r="QND61" s="118"/>
      <c r="QNE61" s="109"/>
      <c r="QNI61" s="118"/>
      <c r="QNJ61" s="109"/>
      <c r="QNN61" s="118"/>
      <c r="QNO61" s="109"/>
      <c r="QNS61" s="118"/>
      <c r="QNT61" s="109"/>
      <c r="QNX61" s="118"/>
      <c r="QNY61" s="109"/>
      <c r="QOC61" s="118"/>
      <c r="QOD61" s="109"/>
      <c r="QOH61" s="118"/>
      <c r="QOI61" s="109"/>
      <c r="QOM61" s="118"/>
      <c r="QON61" s="109"/>
      <c r="QOR61" s="118"/>
      <c r="QOS61" s="109"/>
      <c r="QOW61" s="118"/>
      <c r="QOX61" s="109"/>
      <c r="QPB61" s="118"/>
      <c r="QPC61" s="109"/>
      <c r="QPG61" s="118"/>
      <c r="QPH61" s="109"/>
      <c r="QPL61" s="118"/>
      <c r="QPM61" s="109"/>
      <c r="QPQ61" s="118"/>
      <c r="QPR61" s="109"/>
      <c r="QPV61" s="118"/>
      <c r="QPW61" s="109"/>
      <c r="QQA61" s="118"/>
      <c r="QQB61" s="109"/>
      <c r="QQF61" s="118"/>
      <c r="QQG61" s="109"/>
      <c r="QQK61" s="118"/>
      <c r="QQL61" s="109"/>
      <c r="QQP61" s="118"/>
      <c r="QQQ61" s="109"/>
      <c r="QQU61" s="118"/>
      <c r="QQV61" s="109"/>
      <c r="QQZ61" s="118"/>
      <c r="QRA61" s="109"/>
      <c r="QRE61" s="118"/>
      <c r="QRF61" s="109"/>
      <c r="QRJ61" s="118"/>
      <c r="QRK61" s="109"/>
      <c r="QRO61" s="118"/>
      <c r="QRP61" s="109"/>
      <c r="QRT61" s="118"/>
      <c r="QRU61" s="109"/>
      <c r="QRY61" s="118"/>
      <c r="QRZ61" s="109"/>
      <c r="QSD61" s="118"/>
      <c r="QSE61" s="109"/>
      <c r="QSI61" s="118"/>
      <c r="QSJ61" s="109"/>
      <c r="QSN61" s="118"/>
      <c r="QSO61" s="109"/>
      <c r="QSS61" s="118"/>
      <c r="QST61" s="109"/>
      <c r="QSX61" s="118"/>
      <c r="QSY61" s="109"/>
      <c r="QTC61" s="118"/>
      <c r="QTD61" s="109"/>
      <c r="QTH61" s="118"/>
      <c r="QTI61" s="109"/>
      <c r="QTM61" s="118"/>
      <c r="QTN61" s="109"/>
      <c r="QTR61" s="118"/>
      <c r="QTS61" s="109"/>
      <c r="QTW61" s="118"/>
      <c r="QTX61" s="109"/>
      <c r="QUB61" s="118"/>
      <c r="QUC61" s="109"/>
      <c r="QUG61" s="118"/>
      <c r="QUH61" s="109"/>
      <c r="QUL61" s="118"/>
      <c r="QUM61" s="109"/>
      <c r="QUQ61" s="118"/>
      <c r="QUR61" s="109"/>
      <c r="QUV61" s="118"/>
      <c r="QUW61" s="109"/>
      <c r="QVA61" s="118"/>
      <c r="QVB61" s="109"/>
      <c r="QVF61" s="118"/>
      <c r="QVG61" s="109"/>
      <c r="QVK61" s="118"/>
      <c r="QVL61" s="109"/>
      <c r="QVP61" s="118"/>
      <c r="QVQ61" s="109"/>
      <c r="QVU61" s="118"/>
      <c r="QVV61" s="109"/>
      <c r="QVZ61" s="118"/>
      <c r="QWA61" s="109"/>
      <c r="QWE61" s="118"/>
      <c r="QWF61" s="109"/>
      <c r="QWJ61" s="118"/>
      <c r="QWK61" s="109"/>
      <c r="QWO61" s="118"/>
      <c r="QWP61" s="109"/>
      <c r="QWT61" s="118"/>
      <c r="QWU61" s="109"/>
      <c r="QWY61" s="118"/>
      <c r="QWZ61" s="109"/>
      <c r="QXD61" s="118"/>
      <c r="QXE61" s="109"/>
      <c r="QXI61" s="118"/>
      <c r="QXJ61" s="109"/>
      <c r="QXN61" s="118"/>
      <c r="QXO61" s="109"/>
      <c r="QXS61" s="118"/>
      <c r="QXT61" s="109"/>
      <c r="QXX61" s="118"/>
      <c r="QXY61" s="109"/>
      <c r="QYC61" s="118"/>
      <c r="QYD61" s="109"/>
      <c r="QYH61" s="118"/>
      <c r="QYI61" s="109"/>
      <c r="QYM61" s="118"/>
      <c r="QYN61" s="109"/>
      <c r="QYR61" s="118"/>
      <c r="QYS61" s="109"/>
      <c r="QYW61" s="118"/>
      <c r="QYX61" s="109"/>
      <c r="QZB61" s="118"/>
      <c r="QZC61" s="109"/>
      <c r="QZG61" s="118"/>
      <c r="QZH61" s="109"/>
      <c r="QZL61" s="118"/>
      <c r="QZM61" s="109"/>
      <c r="QZQ61" s="118"/>
      <c r="QZR61" s="109"/>
      <c r="QZV61" s="118"/>
      <c r="QZW61" s="109"/>
      <c r="RAA61" s="118"/>
      <c r="RAB61" s="109"/>
      <c r="RAF61" s="118"/>
      <c r="RAG61" s="109"/>
      <c r="RAK61" s="118"/>
      <c r="RAL61" s="109"/>
      <c r="RAP61" s="118"/>
      <c r="RAQ61" s="109"/>
      <c r="RAU61" s="118"/>
      <c r="RAV61" s="109"/>
      <c r="RAZ61" s="118"/>
      <c r="RBA61" s="109"/>
      <c r="RBE61" s="118"/>
      <c r="RBF61" s="109"/>
      <c r="RBJ61" s="118"/>
      <c r="RBK61" s="109"/>
      <c r="RBO61" s="118"/>
      <c r="RBP61" s="109"/>
      <c r="RBT61" s="118"/>
      <c r="RBU61" s="109"/>
      <c r="RBY61" s="118"/>
      <c r="RBZ61" s="109"/>
      <c r="RCD61" s="118"/>
      <c r="RCE61" s="109"/>
      <c r="RCI61" s="118"/>
      <c r="RCJ61" s="109"/>
      <c r="RCN61" s="118"/>
      <c r="RCO61" s="109"/>
      <c r="RCS61" s="118"/>
      <c r="RCT61" s="109"/>
      <c r="RCX61" s="118"/>
      <c r="RCY61" s="109"/>
      <c r="RDC61" s="118"/>
      <c r="RDD61" s="109"/>
      <c r="RDH61" s="118"/>
      <c r="RDI61" s="109"/>
      <c r="RDM61" s="118"/>
      <c r="RDN61" s="109"/>
      <c r="RDR61" s="118"/>
      <c r="RDS61" s="109"/>
      <c r="RDW61" s="118"/>
      <c r="RDX61" s="109"/>
      <c r="REB61" s="118"/>
      <c r="REC61" s="109"/>
      <c r="REG61" s="118"/>
      <c r="REH61" s="109"/>
      <c r="REL61" s="118"/>
      <c r="REM61" s="109"/>
      <c r="REQ61" s="118"/>
      <c r="RER61" s="109"/>
      <c r="REV61" s="118"/>
      <c r="REW61" s="109"/>
      <c r="RFA61" s="118"/>
      <c r="RFB61" s="109"/>
      <c r="RFF61" s="118"/>
      <c r="RFG61" s="109"/>
      <c r="RFK61" s="118"/>
      <c r="RFL61" s="109"/>
      <c r="RFP61" s="118"/>
      <c r="RFQ61" s="109"/>
      <c r="RFU61" s="118"/>
      <c r="RFV61" s="109"/>
      <c r="RFZ61" s="118"/>
      <c r="RGA61" s="109"/>
      <c r="RGE61" s="118"/>
      <c r="RGF61" s="109"/>
      <c r="RGJ61" s="118"/>
      <c r="RGK61" s="109"/>
      <c r="RGO61" s="118"/>
      <c r="RGP61" s="109"/>
      <c r="RGT61" s="118"/>
      <c r="RGU61" s="109"/>
      <c r="RGY61" s="118"/>
      <c r="RGZ61" s="109"/>
      <c r="RHD61" s="118"/>
      <c r="RHE61" s="109"/>
      <c r="RHI61" s="118"/>
      <c r="RHJ61" s="109"/>
      <c r="RHN61" s="118"/>
      <c r="RHO61" s="109"/>
      <c r="RHS61" s="118"/>
      <c r="RHT61" s="109"/>
      <c r="RHX61" s="118"/>
      <c r="RHY61" s="109"/>
      <c r="RIC61" s="118"/>
      <c r="RID61" s="109"/>
      <c r="RIH61" s="118"/>
      <c r="RII61" s="109"/>
      <c r="RIM61" s="118"/>
      <c r="RIN61" s="109"/>
      <c r="RIR61" s="118"/>
      <c r="RIS61" s="109"/>
      <c r="RIW61" s="118"/>
      <c r="RIX61" s="109"/>
      <c r="RJB61" s="118"/>
      <c r="RJC61" s="109"/>
      <c r="RJG61" s="118"/>
      <c r="RJH61" s="109"/>
      <c r="RJL61" s="118"/>
      <c r="RJM61" s="109"/>
      <c r="RJQ61" s="118"/>
      <c r="RJR61" s="109"/>
      <c r="RJV61" s="118"/>
      <c r="RJW61" s="109"/>
      <c r="RKA61" s="118"/>
      <c r="RKB61" s="109"/>
      <c r="RKF61" s="118"/>
      <c r="RKG61" s="109"/>
      <c r="RKK61" s="118"/>
      <c r="RKL61" s="109"/>
      <c r="RKP61" s="118"/>
      <c r="RKQ61" s="109"/>
      <c r="RKU61" s="118"/>
      <c r="RKV61" s="109"/>
      <c r="RKZ61" s="118"/>
      <c r="RLA61" s="109"/>
      <c r="RLE61" s="118"/>
      <c r="RLF61" s="109"/>
      <c r="RLJ61" s="118"/>
      <c r="RLK61" s="109"/>
      <c r="RLO61" s="118"/>
      <c r="RLP61" s="109"/>
      <c r="RLT61" s="118"/>
      <c r="RLU61" s="109"/>
      <c r="RLY61" s="118"/>
      <c r="RLZ61" s="109"/>
      <c r="RMD61" s="118"/>
      <c r="RME61" s="109"/>
      <c r="RMI61" s="118"/>
      <c r="RMJ61" s="109"/>
      <c r="RMN61" s="118"/>
      <c r="RMO61" s="109"/>
      <c r="RMS61" s="118"/>
      <c r="RMT61" s="109"/>
      <c r="RMX61" s="118"/>
      <c r="RMY61" s="109"/>
      <c r="RNC61" s="118"/>
      <c r="RND61" s="109"/>
      <c r="RNH61" s="118"/>
      <c r="RNI61" s="109"/>
      <c r="RNM61" s="118"/>
      <c r="RNN61" s="109"/>
      <c r="RNR61" s="118"/>
      <c r="RNS61" s="109"/>
      <c r="RNW61" s="118"/>
      <c r="RNX61" s="109"/>
      <c r="ROB61" s="118"/>
      <c r="ROC61" s="109"/>
      <c r="ROG61" s="118"/>
      <c r="ROH61" s="109"/>
      <c r="ROL61" s="118"/>
      <c r="ROM61" s="109"/>
      <c r="ROQ61" s="118"/>
      <c r="ROR61" s="109"/>
      <c r="ROV61" s="118"/>
      <c r="ROW61" s="109"/>
      <c r="RPA61" s="118"/>
      <c r="RPB61" s="109"/>
      <c r="RPF61" s="118"/>
      <c r="RPG61" s="109"/>
      <c r="RPK61" s="118"/>
      <c r="RPL61" s="109"/>
      <c r="RPP61" s="118"/>
      <c r="RPQ61" s="109"/>
      <c r="RPU61" s="118"/>
      <c r="RPV61" s="109"/>
      <c r="RPZ61" s="118"/>
      <c r="RQA61" s="109"/>
      <c r="RQE61" s="118"/>
      <c r="RQF61" s="109"/>
      <c r="RQJ61" s="118"/>
      <c r="RQK61" s="109"/>
      <c r="RQO61" s="118"/>
      <c r="RQP61" s="109"/>
      <c r="RQT61" s="118"/>
      <c r="RQU61" s="109"/>
      <c r="RQY61" s="118"/>
      <c r="RQZ61" s="109"/>
      <c r="RRD61" s="118"/>
      <c r="RRE61" s="109"/>
      <c r="RRI61" s="118"/>
      <c r="RRJ61" s="109"/>
      <c r="RRN61" s="118"/>
      <c r="RRO61" s="109"/>
      <c r="RRS61" s="118"/>
      <c r="RRT61" s="109"/>
      <c r="RRX61" s="118"/>
      <c r="RRY61" s="109"/>
      <c r="RSC61" s="118"/>
      <c r="RSD61" s="109"/>
      <c r="RSH61" s="118"/>
      <c r="RSI61" s="109"/>
      <c r="RSM61" s="118"/>
      <c r="RSN61" s="109"/>
      <c r="RSR61" s="118"/>
      <c r="RSS61" s="109"/>
      <c r="RSW61" s="118"/>
      <c r="RSX61" s="109"/>
      <c r="RTB61" s="118"/>
      <c r="RTC61" s="109"/>
      <c r="RTG61" s="118"/>
      <c r="RTH61" s="109"/>
      <c r="RTL61" s="118"/>
      <c r="RTM61" s="109"/>
      <c r="RTQ61" s="118"/>
      <c r="RTR61" s="109"/>
      <c r="RTV61" s="118"/>
      <c r="RTW61" s="109"/>
      <c r="RUA61" s="118"/>
      <c r="RUB61" s="109"/>
      <c r="RUF61" s="118"/>
      <c r="RUG61" s="109"/>
      <c r="RUK61" s="118"/>
      <c r="RUL61" s="109"/>
      <c r="RUP61" s="118"/>
      <c r="RUQ61" s="109"/>
      <c r="RUU61" s="118"/>
      <c r="RUV61" s="109"/>
      <c r="RUZ61" s="118"/>
      <c r="RVA61" s="109"/>
      <c r="RVE61" s="118"/>
      <c r="RVF61" s="109"/>
      <c r="RVJ61" s="118"/>
      <c r="RVK61" s="109"/>
      <c r="RVO61" s="118"/>
      <c r="RVP61" s="109"/>
      <c r="RVT61" s="118"/>
      <c r="RVU61" s="109"/>
      <c r="RVY61" s="118"/>
      <c r="RVZ61" s="109"/>
      <c r="RWD61" s="118"/>
      <c r="RWE61" s="109"/>
      <c r="RWI61" s="118"/>
      <c r="RWJ61" s="109"/>
      <c r="RWN61" s="118"/>
      <c r="RWO61" s="109"/>
      <c r="RWS61" s="118"/>
      <c r="RWT61" s="109"/>
      <c r="RWX61" s="118"/>
      <c r="RWY61" s="109"/>
      <c r="RXC61" s="118"/>
      <c r="RXD61" s="109"/>
      <c r="RXH61" s="118"/>
      <c r="RXI61" s="109"/>
      <c r="RXM61" s="118"/>
      <c r="RXN61" s="109"/>
      <c r="RXR61" s="118"/>
      <c r="RXS61" s="109"/>
      <c r="RXW61" s="118"/>
      <c r="RXX61" s="109"/>
      <c r="RYB61" s="118"/>
      <c r="RYC61" s="109"/>
      <c r="RYG61" s="118"/>
      <c r="RYH61" s="109"/>
      <c r="RYL61" s="118"/>
      <c r="RYM61" s="109"/>
      <c r="RYQ61" s="118"/>
      <c r="RYR61" s="109"/>
      <c r="RYV61" s="118"/>
      <c r="RYW61" s="109"/>
      <c r="RZA61" s="118"/>
      <c r="RZB61" s="109"/>
      <c r="RZF61" s="118"/>
      <c r="RZG61" s="109"/>
      <c r="RZK61" s="118"/>
      <c r="RZL61" s="109"/>
      <c r="RZP61" s="118"/>
      <c r="RZQ61" s="109"/>
      <c r="RZU61" s="118"/>
      <c r="RZV61" s="109"/>
      <c r="RZZ61" s="118"/>
      <c r="SAA61" s="109"/>
      <c r="SAE61" s="118"/>
      <c r="SAF61" s="109"/>
      <c r="SAJ61" s="118"/>
      <c r="SAK61" s="109"/>
      <c r="SAO61" s="118"/>
      <c r="SAP61" s="109"/>
      <c r="SAT61" s="118"/>
      <c r="SAU61" s="109"/>
      <c r="SAY61" s="118"/>
      <c r="SAZ61" s="109"/>
      <c r="SBD61" s="118"/>
      <c r="SBE61" s="109"/>
      <c r="SBI61" s="118"/>
      <c r="SBJ61" s="109"/>
      <c r="SBN61" s="118"/>
      <c r="SBO61" s="109"/>
      <c r="SBS61" s="118"/>
      <c r="SBT61" s="109"/>
      <c r="SBX61" s="118"/>
      <c r="SBY61" s="109"/>
      <c r="SCC61" s="118"/>
      <c r="SCD61" s="109"/>
      <c r="SCH61" s="118"/>
      <c r="SCI61" s="109"/>
      <c r="SCM61" s="118"/>
      <c r="SCN61" s="109"/>
      <c r="SCR61" s="118"/>
      <c r="SCS61" s="109"/>
      <c r="SCW61" s="118"/>
      <c r="SCX61" s="109"/>
      <c r="SDB61" s="118"/>
      <c r="SDC61" s="109"/>
      <c r="SDG61" s="118"/>
      <c r="SDH61" s="109"/>
      <c r="SDL61" s="118"/>
      <c r="SDM61" s="109"/>
      <c r="SDQ61" s="118"/>
      <c r="SDR61" s="109"/>
      <c r="SDV61" s="118"/>
      <c r="SDW61" s="109"/>
      <c r="SEA61" s="118"/>
      <c r="SEB61" s="109"/>
      <c r="SEF61" s="118"/>
      <c r="SEG61" s="109"/>
      <c r="SEK61" s="118"/>
      <c r="SEL61" s="109"/>
      <c r="SEP61" s="118"/>
      <c r="SEQ61" s="109"/>
      <c r="SEU61" s="118"/>
      <c r="SEV61" s="109"/>
      <c r="SEZ61" s="118"/>
      <c r="SFA61" s="109"/>
      <c r="SFE61" s="118"/>
      <c r="SFF61" s="109"/>
      <c r="SFJ61" s="118"/>
      <c r="SFK61" s="109"/>
      <c r="SFO61" s="118"/>
      <c r="SFP61" s="109"/>
      <c r="SFT61" s="118"/>
      <c r="SFU61" s="109"/>
      <c r="SFY61" s="118"/>
      <c r="SFZ61" s="109"/>
      <c r="SGD61" s="118"/>
      <c r="SGE61" s="109"/>
      <c r="SGI61" s="118"/>
      <c r="SGJ61" s="109"/>
      <c r="SGN61" s="118"/>
      <c r="SGO61" s="109"/>
      <c r="SGS61" s="118"/>
      <c r="SGT61" s="109"/>
      <c r="SGX61" s="118"/>
      <c r="SGY61" s="109"/>
      <c r="SHC61" s="118"/>
      <c r="SHD61" s="109"/>
      <c r="SHH61" s="118"/>
      <c r="SHI61" s="109"/>
      <c r="SHM61" s="118"/>
      <c r="SHN61" s="109"/>
      <c r="SHR61" s="118"/>
      <c r="SHS61" s="109"/>
      <c r="SHW61" s="118"/>
      <c r="SHX61" s="109"/>
      <c r="SIB61" s="118"/>
      <c r="SIC61" s="109"/>
      <c r="SIG61" s="118"/>
      <c r="SIH61" s="109"/>
      <c r="SIL61" s="118"/>
      <c r="SIM61" s="109"/>
      <c r="SIQ61" s="118"/>
      <c r="SIR61" s="109"/>
      <c r="SIV61" s="118"/>
      <c r="SIW61" s="109"/>
      <c r="SJA61" s="118"/>
      <c r="SJB61" s="109"/>
      <c r="SJF61" s="118"/>
      <c r="SJG61" s="109"/>
      <c r="SJK61" s="118"/>
      <c r="SJL61" s="109"/>
      <c r="SJP61" s="118"/>
      <c r="SJQ61" s="109"/>
      <c r="SJU61" s="118"/>
      <c r="SJV61" s="109"/>
      <c r="SJZ61" s="118"/>
      <c r="SKA61" s="109"/>
      <c r="SKE61" s="118"/>
      <c r="SKF61" s="109"/>
      <c r="SKJ61" s="118"/>
      <c r="SKK61" s="109"/>
      <c r="SKO61" s="118"/>
      <c r="SKP61" s="109"/>
      <c r="SKT61" s="118"/>
      <c r="SKU61" s="109"/>
      <c r="SKY61" s="118"/>
      <c r="SKZ61" s="109"/>
      <c r="SLD61" s="118"/>
      <c r="SLE61" s="109"/>
      <c r="SLI61" s="118"/>
      <c r="SLJ61" s="109"/>
      <c r="SLN61" s="118"/>
      <c r="SLO61" s="109"/>
      <c r="SLS61" s="118"/>
      <c r="SLT61" s="109"/>
      <c r="SLX61" s="118"/>
      <c r="SLY61" s="109"/>
      <c r="SMC61" s="118"/>
      <c r="SMD61" s="109"/>
      <c r="SMH61" s="118"/>
      <c r="SMI61" s="109"/>
      <c r="SMM61" s="118"/>
      <c r="SMN61" s="109"/>
      <c r="SMR61" s="118"/>
      <c r="SMS61" s="109"/>
      <c r="SMW61" s="118"/>
      <c r="SMX61" s="109"/>
      <c r="SNB61" s="118"/>
      <c r="SNC61" s="109"/>
      <c r="SNG61" s="118"/>
      <c r="SNH61" s="109"/>
      <c r="SNL61" s="118"/>
      <c r="SNM61" s="109"/>
      <c r="SNQ61" s="118"/>
      <c r="SNR61" s="109"/>
      <c r="SNV61" s="118"/>
      <c r="SNW61" s="109"/>
      <c r="SOA61" s="118"/>
      <c r="SOB61" s="109"/>
      <c r="SOF61" s="118"/>
      <c r="SOG61" s="109"/>
      <c r="SOK61" s="118"/>
      <c r="SOL61" s="109"/>
      <c r="SOP61" s="118"/>
      <c r="SOQ61" s="109"/>
      <c r="SOU61" s="118"/>
      <c r="SOV61" s="109"/>
      <c r="SOZ61" s="118"/>
      <c r="SPA61" s="109"/>
      <c r="SPE61" s="118"/>
      <c r="SPF61" s="109"/>
      <c r="SPJ61" s="118"/>
      <c r="SPK61" s="109"/>
      <c r="SPO61" s="118"/>
      <c r="SPP61" s="109"/>
      <c r="SPT61" s="118"/>
      <c r="SPU61" s="109"/>
      <c r="SPY61" s="118"/>
      <c r="SPZ61" s="109"/>
      <c r="SQD61" s="118"/>
      <c r="SQE61" s="109"/>
      <c r="SQI61" s="118"/>
      <c r="SQJ61" s="109"/>
      <c r="SQN61" s="118"/>
      <c r="SQO61" s="109"/>
      <c r="SQS61" s="118"/>
      <c r="SQT61" s="109"/>
      <c r="SQX61" s="118"/>
      <c r="SQY61" s="109"/>
      <c r="SRC61" s="118"/>
      <c r="SRD61" s="109"/>
      <c r="SRH61" s="118"/>
      <c r="SRI61" s="109"/>
      <c r="SRM61" s="118"/>
      <c r="SRN61" s="109"/>
      <c r="SRR61" s="118"/>
      <c r="SRS61" s="109"/>
      <c r="SRW61" s="118"/>
      <c r="SRX61" s="109"/>
      <c r="SSB61" s="118"/>
      <c r="SSC61" s="109"/>
      <c r="SSG61" s="118"/>
      <c r="SSH61" s="109"/>
      <c r="SSL61" s="118"/>
      <c r="SSM61" s="109"/>
      <c r="SSQ61" s="118"/>
      <c r="SSR61" s="109"/>
      <c r="SSV61" s="118"/>
      <c r="SSW61" s="109"/>
      <c r="STA61" s="118"/>
      <c r="STB61" s="109"/>
      <c r="STF61" s="118"/>
      <c r="STG61" s="109"/>
      <c r="STK61" s="118"/>
      <c r="STL61" s="109"/>
      <c r="STP61" s="118"/>
      <c r="STQ61" s="109"/>
      <c r="STU61" s="118"/>
      <c r="STV61" s="109"/>
      <c r="STZ61" s="118"/>
      <c r="SUA61" s="109"/>
      <c r="SUE61" s="118"/>
      <c r="SUF61" s="109"/>
      <c r="SUJ61" s="118"/>
      <c r="SUK61" s="109"/>
      <c r="SUO61" s="118"/>
      <c r="SUP61" s="109"/>
      <c r="SUT61" s="118"/>
      <c r="SUU61" s="109"/>
      <c r="SUY61" s="118"/>
      <c r="SUZ61" s="109"/>
      <c r="SVD61" s="118"/>
      <c r="SVE61" s="109"/>
      <c r="SVI61" s="118"/>
      <c r="SVJ61" s="109"/>
      <c r="SVN61" s="118"/>
      <c r="SVO61" s="109"/>
      <c r="SVS61" s="118"/>
      <c r="SVT61" s="109"/>
      <c r="SVX61" s="118"/>
      <c r="SVY61" s="109"/>
      <c r="SWC61" s="118"/>
      <c r="SWD61" s="109"/>
      <c r="SWH61" s="118"/>
      <c r="SWI61" s="109"/>
      <c r="SWM61" s="118"/>
      <c r="SWN61" s="109"/>
      <c r="SWR61" s="118"/>
      <c r="SWS61" s="109"/>
      <c r="SWW61" s="118"/>
      <c r="SWX61" s="109"/>
      <c r="SXB61" s="118"/>
      <c r="SXC61" s="109"/>
      <c r="SXG61" s="118"/>
      <c r="SXH61" s="109"/>
      <c r="SXL61" s="118"/>
      <c r="SXM61" s="109"/>
      <c r="SXQ61" s="118"/>
      <c r="SXR61" s="109"/>
      <c r="SXV61" s="118"/>
      <c r="SXW61" s="109"/>
      <c r="SYA61" s="118"/>
      <c r="SYB61" s="109"/>
      <c r="SYF61" s="118"/>
      <c r="SYG61" s="109"/>
      <c r="SYK61" s="118"/>
      <c r="SYL61" s="109"/>
      <c r="SYP61" s="118"/>
      <c r="SYQ61" s="109"/>
      <c r="SYU61" s="118"/>
      <c r="SYV61" s="109"/>
      <c r="SYZ61" s="118"/>
      <c r="SZA61" s="109"/>
      <c r="SZE61" s="118"/>
      <c r="SZF61" s="109"/>
      <c r="SZJ61" s="118"/>
      <c r="SZK61" s="109"/>
      <c r="SZO61" s="118"/>
      <c r="SZP61" s="109"/>
      <c r="SZT61" s="118"/>
      <c r="SZU61" s="109"/>
      <c r="SZY61" s="118"/>
      <c r="SZZ61" s="109"/>
      <c r="TAD61" s="118"/>
      <c r="TAE61" s="109"/>
      <c r="TAI61" s="118"/>
      <c r="TAJ61" s="109"/>
      <c r="TAN61" s="118"/>
      <c r="TAO61" s="109"/>
      <c r="TAS61" s="118"/>
      <c r="TAT61" s="109"/>
      <c r="TAX61" s="118"/>
      <c r="TAY61" s="109"/>
      <c r="TBC61" s="118"/>
      <c r="TBD61" s="109"/>
      <c r="TBH61" s="118"/>
      <c r="TBI61" s="109"/>
      <c r="TBM61" s="118"/>
      <c r="TBN61" s="109"/>
      <c r="TBR61" s="118"/>
      <c r="TBS61" s="109"/>
      <c r="TBW61" s="118"/>
      <c r="TBX61" s="109"/>
      <c r="TCB61" s="118"/>
      <c r="TCC61" s="109"/>
      <c r="TCG61" s="118"/>
      <c r="TCH61" s="109"/>
      <c r="TCL61" s="118"/>
      <c r="TCM61" s="109"/>
      <c r="TCQ61" s="118"/>
      <c r="TCR61" s="109"/>
      <c r="TCV61" s="118"/>
      <c r="TCW61" s="109"/>
      <c r="TDA61" s="118"/>
      <c r="TDB61" s="109"/>
      <c r="TDF61" s="118"/>
      <c r="TDG61" s="109"/>
      <c r="TDK61" s="118"/>
      <c r="TDL61" s="109"/>
      <c r="TDP61" s="118"/>
      <c r="TDQ61" s="109"/>
      <c r="TDU61" s="118"/>
      <c r="TDV61" s="109"/>
      <c r="TDZ61" s="118"/>
      <c r="TEA61" s="109"/>
      <c r="TEE61" s="118"/>
      <c r="TEF61" s="109"/>
      <c r="TEJ61" s="118"/>
      <c r="TEK61" s="109"/>
      <c r="TEO61" s="118"/>
      <c r="TEP61" s="109"/>
      <c r="TET61" s="118"/>
      <c r="TEU61" s="109"/>
      <c r="TEY61" s="118"/>
      <c r="TEZ61" s="109"/>
      <c r="TFD61" s="118"/>
      <c r="TFE61" s="109"/>
      <c r="TFI61" s="118"/>
      <c r="TFJ61" s="109"/>
      <c r="TFN61" s="118"/>
      <c r="TFO61" s="109"/>
      <c r="TFS61" s="118"/>
      <c r="TFT61" s="109"/>
      <c r="TFX61" s="118"/>
      <c r="TFY61" s="109"/>
      <c r="TGC61" s="118"/>
      <c r="TGD61" s="109"/>
      <c r="TGH61" s="118"/>
      <c r="TGI61" s="109"/>
      <c r="TGM61" s="118"/>
      <c r="TGN61" s="109"/>
      <c r="TGR61" s="118"/>
      <c r="TGS61" s="109"/>
      <c r="TGW61" s="118"/>
      <c r="TGX61" s="109"/>
      <c r="THB61" s="118"/>
      <c r="THC61" s="109"/>
      <c r="THG61" s="118"/>
      <c r="THH61" s="109"/>
      <c r="THL61" s="118"/>
      <c r="THM61" s="109"/>
      <c r="THQ61" s="118"/>
      <c r="THR61" s="109"/>
      <c r="THV61" s="118"/>
      <c r="THW61" s="109"/>
      <c r="TIA61" s="118"/>
      <c r="TIB61" s="109"/>
      <c r="TIF61" s="118"/>
      <c r="TIG61" s="109"/>
      <c r="TIK61" s="118"/>
      <c r="TIL61" s="109"/>
      <c r="TIP61" s="118"/>
      <c r="TIQ61" s="109"/>
      <c r="TIU61" s="118"/>
      <c r="TIV61" s="109"/>
      <c r="TIZ61" s="118"/>
      <c r="TJA61" s="109"/>
      <c r="TJE61" s="118"/>
      <c r="TJF61" s="109"/>
      <c r="TJJ61" s="118"/>
      <c r="TJK61" s="109"/>
      <c r="TJO61" s="118"/>
      <c r="TJP61" s="109"/>
      <c r="TJT61" s="118"/>
      <c r="TJU61" s="109"/>
      <c r="TJY61" s="118"/>
      <c r="TJZ61" s="109"/>
      <c r="TKD61" s="118"/>
      <c r="TKE61" s="109"/>
      <c r="TKI61" s="118"/>
      <c r="TKJ61" s="109"/>
      <c r="TKN61" s="118"/>
      <c r="TKO61" s="109"/>
      <c r="TKS61" s="118"/>
      <c r="TKT61" s="109"/>
      <c r="TKX61" s="118"/>
      <c r="TKY61" s="109"/>
      <c r="TLC61" s="118"/>
      <c r="TLD61" s="109"/>
      <c r="TLH61" s="118"/>
      <c r="TLI61" s="109"/>
      <c r="TLM61" s="118"/>
      <c r="TLN61" s="109"/>
      <c r="TLR61" s="118"/>
      <c r="TLS61" s="109"/>
      <c r="TLW61" s="118"/>
      <c r="TLX61" s="109"/>
      <c r="TMB61" s="118"/>
      <c r="TMC61" s="109"/>
      <c r="TMG61" s="118"/>
      <c r="TMH61" s="109"/>
      <c r="TML61" s="118"/>
      <c r="TMM61" s="109"/>
      <c r="TMQ61" s="118"/>
      <c r="TMR61" s="109"/>
      <c r="TMV61" s="118"/>
      <c r="TMW61" s="109"/>
      <c r="TNA61" s="118"/>
      <c r="TNB61" s="109"/>
      <c r="TNF61" s="118"/>
      <c r="TNG61" s="109"/>
      <c r="TNK61" s="118"/>
      <c r="TNL61" s="109"/>
      <c r="TNP61" s="118"/>
      <c r="TNQ61" s="109"/>
      <c r="TNU61" s="118"/>
      <c r="TNV61" s="109"/>
      <c r="TNZ61" s="118"/>
      <c r="TOA61" s="109"/>
      <c r="TOE61" s="118"/>
      <c r="TOF61" s="109"/>
      <c r="TOJ61" s="118"/>
      <c r="TOK61" s="109"/>
      <c r="TOO61" s="118"/>
      <c r="TOP61" s="109"/>
      <c r="TOT61" s="118"/>
      <c r="TOU61" s="109"/>
      <c r="TOY61" s="118"/>
      <c r="TOZ61" s="109"/>
      <c r="TPD61" s="118"/>
      <c r="TPE61" s="109"/>
      <c r="TPI61" s="118"/>
      <c r="TPJ61" s="109"/>
      <c r="TPN61" s="118"/>
      <c r="TPO61" s="109"/>
      <c r="TPS61" s="118"/>
      <c r="TPT61" s="109"/>
      <c r="TPX61" s="118"/>
      <c r="TPY61" s="109"/>
      <c r="TQC61" s="118"/>
      <c r="TQD61" s="109"/>
      <c r="TQH61" s="118"/>
      <c r="TQI61" s="109"/>
      <c r="TQM61" s="118"/>
      <c r="TQN61" s="109"/>
      <c r="TQR61" s="118"/>
      <c r="TQS61" s="109"/>
      <c r="TQW61" s="118"/>
      <c r="TQX61" s="109"/>
      <c r="TRB61" s="118"/>
      <c r="TRC61" s="109"/>
      <c r="TRG61" s="118"/>
      <c r="TRH61" s="109"/>
      <c r="TRL61" s="118"/>
      <c r="TRM61" s="109"/>
      <c r="TRQ61" s="118"/>
      <c r="TRR61" s="109"/>
      <c r="TRV61" s="118"/>
      <c r="TRW61" s="109"/>
      <c r="TSA61" s="118"/>
      <c r="TSB61" s="109"/>
      <c r="TSF61" s="118"/>
      <c r="TSG61" s="109"/>
      <c r="TSK61" s="118"/>
      <c r="TSL61" s="109"/>
      <c r="TSP61" s="118"/>
      <c r="TSQ61" s="109"/>
      <c r="TSU61" s="118"/>
      <c r="TSV61" s="109"/>
      <c r="TSZ61" s="118"/>
      <c r="TTA61" s="109"/>
      <c r="TTE61" s="118"/>
      <c r="TTF61" s="109"/>
      <c r="TTJ61" s="118"/>
      <c r="TTK61" s="109"/>
      <c r="TTO61" s="118"/>
      <c r="TTP61" s="109"/>
      <c r="TTT61" s="118"/>
      <c r="TTU61" s="109"/>
      <c r="TTY61" s="118"/>
      <c r="TTZ61" s="109"/>
      <c r="TUD61" s="118"/>
      <c r="TUE61" s="109"/>
      <c r="TUI61" s="118"/>
      <c r="TUJ61" s="109"/>
      <c r="TUN61" s="118"/>
      <c r="TUO61" s="109"/>
      <c r="TUS61" s="118"/>
      <c r="TUT61" s="109"/>
      <c r="TUX61" s="118"/>
      <c r="TUY61" s="109"/>
      <c r="TVC61" s="118"/>
      <c r="TVD61" s="109"/>
      <c r="TVH61" s="118"/>
      <c r="TVI61" s="109"/>
      <c r="TVM61" s="118"/>
      <c r="TVN61" s="109"/>
      <c r="TVR61" s="118"/>
      <c r="TVS61" s="109"/>
      <c r="TVW61" s="118"/>
      <c r="TVX61" s="109"/>
      <c r="TWB61" s="118"/>
      <c r="TWC61" s="109"/>
      <c r="TWG61" s="118"/>
      <c r="TWH61" s="109"/>
      <c r="TWL61" s="118"/>
      <c r="TWM61" s="109"/>
      <c r="TWQ61" s="118"/>
      <c r="TWR61" s="109"/>
      <c r="TWV61" s="118"/>
      <c r="TWW61" s="109"/>
      <c r="TXA61" s="118"/>
      <c r="TXB61" s="109"/>
      <c r="TXF61" s="118"/>
      <c r="TXG61" s="109"/>
      <c r="TXK61" s="118"/>
      <c r="TXL61" s="109"/>
      <c r="TXP61" s="118"/>
      <c r="TXQ61" s="109"/>
      <c r="TXU61" s="118"/>
      <c r="TXV61" s="109"/>
      <c r="TXZ61" s="118"/>
      <c r="TYA61" s="109"/>
      <c r="TYE61" s="118"/>
      <c r="TYF61" s="109"/>
      <c r="TYJ61" s="118"/>
      <c r="TYK61" s="109"/>
      <c r="TYO61" s="118"/>
      <c r="TYP61" s="109"/>
      <c r="TYT61" s="118"/>
      <c r="TYU61" s="109"/>
      <c r="TYY61" s="118"/>
      <c r="TYZ61" s="109"/>
      <c r="TZD61" s="118"/>
      <c r="TZE61" s="109"/>
      <c r="TZI61" s="118"/>
      <c r="TZJ61" s="109"/>
      <c r="TZN61" s="118"/>
      <c r="TZO61" s="109"/>
      <c r="TZS61" s="118"/>
      <c r="TZT61" s="109"/>
      <c r="TZX61" s="118"/>
      <c r="TZY61" s="109"/>
      <c r="UAC61" s="118"/>
      <c r="UAD61" s="109"/>
      <c r="UAH61" s="118"/>
      <c r="UAI61" s="109"/>
      <c r="UAM61" s="118"/>
      <c r="UAN61" s="109"/>
      <c r="UAR61" s="118"/>
      <c r="UAS61" s="109"/>
      <c r="UAW61" s="118"/>
      <c r="UAX61" s="109"/>
      <c r="UBB61" s="118"/>
      <c r="UBC61" s="109"/>
      <c r="UBG61" s="118"/>
      <c r="UBH61" s="109"/>
      <c r="UBL61" s="118"/>
      <c r="UBM61" s="109"/>
      <c r="UBQ61" s="118"/>
      <c r="UBR61" s="109"/>
      <c r="UBV61" s="118"/>
      <c r="UBW61" s="109"/>
      <c r="UCA61" s="118"/>
      <c r="UCB61" s="109"/>
      <c r="UCF61" s="118"/>
      <c r="UCG61" s="109"/>
      <c r="UCK61" s="118"/>
      <c r="UCL61" s="109"/>
      <c r="UCP61" s="118"/>
      <c r="UCQ61" s="109"/>
      <c r="UCU61" s="118"/>
      <c r="UCV61" s="109"/>
      <c r="UCZ61" s="118"/>
      <c r="UDA61" s="109"/>
      <c r="UDE61" s="118"/>
      <c r="UDF61" s="109"/>
      <c r="UDJ61" s="118"/>
      <c r="UDK61" s="109"/>
      <c r="UDO61" s="118"/>
      <c r="UDP61" s="109"/>
      <c r="UDT61" s="118"/>
      <c r="UDU61" s="109"/>
      <c r="UDY61" s="118"/>
      <c r="UDZ61" s="109"/>
      <c r="UED61" s="118"/>
      <c r="UEE61" s="109"/>
      <c r="UEI61" s="118"/>
      <c r="UEJ61" s="109"/>
      <c r="UEN61" s="118"/>
      <c r="UEO61" s="109"/>
      <c r="UES61" s="118"/>
      <c r="UET61" s="109"/>
      <c r="UEX61" s="118"/>
      <c r="UEY61" s="109"/>
      <c r="UFC61" s="118"/>
      <c r="UFD61" s="109"/>
      <c r="UFH61" s="118"/>
      <c r="UFI61" s="109"/>
      <c r="UFM61" s="118"/>
      <c r="UFN61" s="109"/>
      <c r="UFR61" s="118"/>
      <c r="UFS61" s="109"/>
      <c r="UFW61" s="118"/>
      <c r="UFX61" s="109"/>
      <c r="UGB61" s="118"/>
      <c r="UGC61" s="109"/>
      <c r="UGG61" s="118"/>
      <c r="UGH61" s="109"/>
      <c r="UGL61" s="118"/>
      <c r="UGM61" s="109"/>
      <c r="UGQ61" s="118"/>
      <c r="UGR61" s="109"/>
      <c r="UGV61" s="118"/>
      <c r="UGW61" s="109"/>
      <c r="UHA61" s="118"/>
      <c r="UHB61" s="109"/>
      <c r="UHF61" s="118"/>
      <c r="UHG61" s="109"/>
      <c r="UHK61" s="118"/>
      <c r="UHL61" s="109"/>
      <c r="UHP61" s="118"/>
      <c r="UHQ61" s="109"/>
      <c r="UHU61" s="118"/>
      <c r="UHV61" s="109"/>
      <c r="UHZ61" s="118"/>
      <c r="UIA61" s="109"/>
      <c r="UIE61" s="118"/>
      <c r="UIF61" s="109"/>
      <c r="UIJ61" s="118"/>
      <c r="UIK61" s="109"/>
      <c r="UIO61" s="118"/>
      <c r="UIP61" s="109"/>
      <c r="UIT61" s="118"/>
      <c r="UIU61" s="109"/>
      <c r="UIY61" s="118"/>
      <c r="UIZ61" s="109"/>
      <c r="UJD61" s="118"/>
      <c r="UJE61" s="109"/>
      <c r="UJI61" s="118"/>
      <c r="UJJ61" s="109"/>
      <c r="UJN61" s="118"/>
      <c r="UJO61" s="109"/>
      <c r="UJS61" s="118"/>
      <c r="UJT61" s="109"/>
      <c r="UJX61" s="118"/>
      <c r="UJY61" s="109"/>
      <c r="UKC61" s="118"/>
      <c r="UKD61" s="109"/>
      <c r="UKH61" s="118"/>
      <c r="UKI61" s="109"/>
      <c r="UKM61" s="118"/>
      <c r="UKN61" s="109"/>
      <c r="UKR61" s="118"/>
      <c r="UKS61" s="109"/>
      <c r="UKW61" s="118"/>
      <c r="UKX61" s="109"/>
      <c r="ULB61" s="118"/>
      <c r="ULC61" s="109"/>
      <c r="ULG61" s="118"/>
      <c r="ULH61" s="109"/>
      <c r="ULL61" s="118"/>
      <c r="ULM61" s="109"/>
      <c r="ULQ61" s="118"/>
      <c r="ULR61" s="109"/>
      <c r="ULV61" s="118"/>
      <c r="ULW61" s="109"/>
      <c r="UMA61" s="118"/>
      <c r="UMB61" s="109"/>
      <c r="UMF61" s="118"/>
      <c r="UMG61" s="109"/>
      <c r="UMK61" s="118"/>
      <c r="UML61" s="109"/>
      <c r="UMP61" s="118"/>
      <c r="UMQ61" s="109"/>
      <c r="UMU61" s="118"/>
      <c r="UMV61" s="109"/>
      <c r="UMZ61" s="118"/>
      <c r="UNA61" s="109"/>
      <c r="UNE61" s="118"/>
      <c r="UNF61" s="109"/>
      <c r="UNJ61" s="118"/>
      <c r="UNK61" s="109"/>
      <c r="UNO61" s="118"/>
      <c r="UNP61" s="109"/>
      <c r="UNT61" s="118"/>
      <c r="UNU61" s="109"/>
      <c r="UNY61" s="118"/>
      <c r="UNZ61" s="109"/>
      <c r="UOD61" s="118"/>
      <c r="UOE61" s="109"/>
      <c r="UOI61" s="118"/>
      <c r="UOJ61" s="109"/>
      <c r="UON61" s="118"/>
      <c r="UOO61" s="109"/>
      <c r="UOS61" s="118"/>
      <c r="UOT61" s="109"/>
      <c r="UOX61" s="118"/>
      <c r="UOY61" s="109"/>
      <c r="UPC61" s="118"/>
      <c r="UPD61" s="109"/>
      <c r="UPH61" s="118"/>
      <c r="UPI61" s="109"/>
      <c r="UPM61" s="118"/>
      <c r="UPN61" s="109"/>
      <c r="UPR61" s="118"/>
      <c r="UPS61" s="109"/>
      <c r="UPW61" s="118"/>
      <c r="UPX61" s="109"/>
      <c r="UQB61" s="118"/>
      <c r="UQC61" s="109"/>
      <c r="UQG61" s="118"/>
      <c r="UQH61" s="109"/>
      <c r="UQL61" s="118"/>
      <c r="UQM61" s="109"/>
      <c r="UQQ61" s="118"/>
      <c r="UQR61" s="109"/>
      <c r="UQV61" s="118"/>
      <c r="UQW61" s="109"/>
      <c r="URA61" s="118"/>
      <c r="URB61" s="109"/>
      <c r="URF61" s="118"/>
      <c r="URG61" s="109"/>
      <c r="URK61" s="118"/>
      <c r="URL61" s="109"/>
      <c r="URP61" s="118"/>
      <c r="URQ61" s="109"/>
      <c r="URU61" s="118"/>
      <c r="URV61" s="109"/>
      <c r="URZ61" s="118"/>
      <c r="USA61" s="109"/>
      <c r="USE61" s="118"/>
      <c r="USF61" s="109"/>
      <c r="USJ61" s="118"/>
      <c r="USK61" s="109"/>
      <c r="USO61" s="118"/>
      <c r="USP61" s="109"/>
      <c r="UST61" s="118"/>
      <c r="USU61" s="109"/>
      <c r="USY61" s="118"/>
      <c r="USZ61" s="109"/>
      <c r="UTD61" s="118"/>
      <c r="UTE61" s="109"/>
      <c r="UTI61" s="118"/>
      <c r="UTJ61" s="109"/>
      <c r="UTN61" s="118"/>
      <c r="UTO61" s="109"/>
      <c r="UTS61" s="118"/>
      <c r="UTT61" s="109"/>
      <c r="UTX61" s="118"/>
      <c r="UTY61" s="109"/>
      <c r="UUC61" s="118"/>
      <c r="UUD61" s="109"/>
      <c r="UUH61" s="118"/>
      <c r="UUI61" s="109"/>
      <c r="UUM61" s="118"/>
      <c r="UUN61" s="109"/>
      <c r="UUR61" s="118"/>
      <c r="UUS61" s="109"/>
      <c r="UUW61" s="118"/>
      <c r="UUX61" s="109"/>
      <c r="UVB61" s="118"/>
      <c r="UVC61" s="109"/>
      <c r="UVG61" s="118"/>
      <c r="UVH61" s="109"/>
      <c r="UVL61" s="118"/>
      <c r="UVM61" s="109"/>
      <c r="UVQ61" s="118"/>
      <c r="UVR61" s="109"/>
      <c r="UVV61" s="118"/>
      <c r="UVW61" s="109"/>
      <c r="UWA61" s="118"/>
      <c r="UWB61" s="109"/>
      <c r="UWF61" s="118"/>
      <c r="UWG61" s="109"/>
      <c r="UWK61" s="118"/>
      <c r="UWL61" s="109"/>
      <c r="UWP61" s="118"/>
      <c r="UWQ61" s="109"/>
      <c r="UWU61" s="118"/>
      <c r="UWV61" s="109"/>
      <c r="UWZ61" s="118"/>
      <c r="UXA61" s="109"/>
      <c r="UXE61" s="118"/>
      <c r="UXF61" s="109"/>
      <c r="UXJ61" s="118"/>
      <c r="UXK61" s="109"/>
      <c r="UXO61" s="118"/>
      <c r="UXP61" s="109"/>
      <c r="UXT61" s="118"/>
      <c r="UXU61" s="109"/>
      <c r="UXY61" s="118"/>
      <c r="UXZ61" s="109"/>
      <c r="UYD61" s="118"/>
      <c r="UYE61" s="109"/>
      <c r="UYI61" s="118"/>
      <c r="UYJ61" s="109"/>
      <c r="UYN61" s="118"/>
      <c r="UYO61" s="109"/>
      <c r="UYS61" s="118"/>
      <c r="UYT61" s="109"/>
      <c r="UYX61" s="118"/>
      <c r="UYY61" s="109"/>
      <c r="UZC61" s="118"/>
      <c r="UZD61" s="109"/>
      <c r="UZH61" s="118"/>
      <c r="UZI61" s="109"/>
      <c r="UZM61" s="118"/>
      <c r="UZN61" s="109"/>
      <c r="UZR61" s="118"/>
      <c r="UZS61" s="109"/>
      <c r="UZW61" s="118"/>
      <c r="UZX61" s="109"/>
      <c r="VAB61" s="118"/>
      <c r="VAC61" s="109"/>
      <c r="VAG61" s="118"/>
      <c r="VAH61" s="109"/>
      <c r="VAL61" s="118"/>
      <c r="VAM61" s="109"/>
      <c r="VAQ61" s="118"/>
      <c r="VAR61" s="109"/>
      <c r="VAV61" s="118"/>
      <c r="VAW61" s="109"/>
      <c r="VBA61" s="118"/>
      <c r="VBB61" s="109"/>
      <c r="VBF61" s="118"/>
      <c r="VBG61" s="109"/>
      <c r="VBK61" s="118"/>
      <c r="VBL61" s="109"/>
      <c r="VBP61" s="118"/>
      <c r="VBQ61" s="109"/>
      <c r="VBU61" s="118"/>
      <c r="VBV61" s="109"/>
      <c r="VBZ61" s="118"/>
      <c r="VCA61" s="109"/>
      <c r="VCE61" s="118"/>
      <c r="VCF61" s="109"/>
      <c r="VCJ61" s="118"/>
      <c r="VCK61" s="109"/>
      <c r="VCO61" s="118"/>
      <c r="VCP61" s="109"/>
      <c r="VCT61" s="118"/>
      <c r="VCU61" s="109"/>
      <c r="VCY61" s="118"/>
      <c r="VCZ61" s="109"/>
      <c r="VDD61" s="118"/>
      <c r="VDE61" s="109"/>
      <c r="VDI61" s="118"/>
      <c r="VDJ61" s="109"/>
      <c r="VDN61" s="118"/>
      <c r="VDO61" s="109"/>
      <c r="VDS61" s="118"/>
      <c r="VDT61" s="109"/>
      <c r="VDX61" s="118"/>
      <c r="VDY61" s="109"/>
      <c r="VEC61" s="118"/>
      <c r="VED61" s="109"/>
      <c r="VEH61" s="118"/>
      <c r="VEI61" s="109"/>
      <c r="VEM61" s="118"/>
      <c r="VEN61" s="109"/>
      <c r="VER61" s="118"/>
      <c r="VES61" s="109"/>
      <c r="VEW61" s="118"/>
      <c r="VEX61" s="109"/>
      <c r="VFB61" s="118"/>
      <c r="VFC61" s="109"/>
      <c r="VFG61" s="118"/>
      <c r="VFH61" s="109"/>
      <c r="VFL61" s="118"/>
      <c r="VFM61" s="109"/>
      <c r="VFQ61" s="118"/>
      <c r="VFR61" s="109"/>
      <c r="VFV61" s="118"/>
      <c r="VFW61" s="109"/>
      <c r="VGA61" s="118"/>
      <c r="VGB61" s="109"/>
      <c r="VGF61" s="118"/>
      <c r="VGG61" s="109"/>
      <c r="VGK61" s="118"/>
      <c r="VGL61" s="109"/>
      <c r="VGP61" s="118"/>
      <c r="VGQ61" s="109"/>
      <c r="VGU61" s="118"/>
      <c r="VGV61" s="109"/>
      <c r="VGZ61" s="118"/>
      <c r="VHA61" s="109"/>
      <c r="VHE61" s="118"/>
      <c r="VHF61" s="109"/>
      <c r="VHJ61" s="118"/>
      <c r="VHK61" s="109"/>
      <c r="VHO61" s="118"/>
      <c r="VHP61" s="109"/>
      <c r="VHT61" s="118"/>
      <c r="VHU61" s="109"/>
      <c r="VHY61" s="118"/>
      <c r="VHZ61" s="109"/>
      <c r="VID61" s="118"/>
      <c r="VIE61" s="109"/>
      <c r="VII61" s="118"/>
      <c r="VIJ61" s="109"/>
      <c r="VIN61" s="118"/>
      <c r="VIO61" s="109"/>
      <c r="VIS61" s="118"/>
      <c r="VIT61" s="109"/>
      <c r="VIX61" s="118"/>
      <c r="VIY61" s="109"/>
      <c r="VJC61" s="118"/>
      <c r="VJD61" s="109"/>
      <c r="VJH61" s="118"/>
      <c r="VJI61" s="109"/>
      <c r="VJM61" s="118"/>
      <c r="VJN61" s="109"/>
      <c r="VJR61" s="118"/>
      <c r="VJS61" s="109"/>
      <c r="VJW61" s="118"/>
      <c r="VJX61" s="109"/>
      <c r="VKB61" s="118"/>
      <c r="VKC61" s="109"/>
      <c r="VKG61" s="118"/>
      <c r="VKH61" s="109"/>
      <c r="VKL61" s="118"/>
      <c r="VKM61" s="109"/>
      <c r="VKQ61" s="118"/>
      <c r="VKR61" s="109"/>
      <c r="VKV61" s="118"/>
      <c r="VKW61" s="109"/>
      <c r="VLA61" s="118"/>
      <c r="VLB61" s="109"/>
      <c r="VLF61" s="118"/>
      <c r="VLG61" s="109"/>
      <c r="VLK61" s="118"/>
      <c r="VLL61" s="109"/>
      <c r="VLP61" s="118"/>
      <c r="VLQ61" s="109"/>
      <c r="VLU61" s="118"/>
      <c r="VLV61" s="109"/>
      <c r="VLZ61" s="118"/>
      <c r="VMA61" s="109"/>
      <c r="VME61" s="118"/>
      <c r="VMF61" s="109"/>
      <c r="VMJ61" s="118"/>
      <c r="VMK61" s="109"/>
      <c r="VMO61" s="118"/>
      <c r="VMP61" s="109"/>
      <c r="VMT61" s="118"/>
      <c r="VMU61" s="109"/>
      <c r="VMY61" s="118"/>
      <c r="VMZ61" s="109"/>
      <c r="VND61" s="118"/>
      <c r="VNE61" s="109"/>
      <c r="VNI61" s="118"/>
      <c r="VNJ61" s="109"/>
      <c r="VNN61" s="118"/>
      <c r="VNO61" s="109"/>
      <c r="VNS61" s="118"/>
      <c r="VNT61" s="109"/>
      <c r="VNX61" s="118"/>
      <c r="VNY61" s="109"/>
      <c r="VOC61" s="118"/>
      <c r="VOD61" s="109"/>
      <c r="VOH61" s="118"/>
      <c r="VOI61" s="109"/>
      <c r="VOM61" s="118"/>
      <c r="VON61" s="109"/>
      <c r="VOR61" s="118"/>
      <c r="VOS61" s="109"/>
      <c r="VOW61" s="118"/>
      <c r="VOX61" s="109"/>
      <c r="VPB61" s="118"/>
      <c r="VPC61" s="109"/>
      <c r="VPG61" s="118"/>
      <c r="VPH61" s="109"/>
      <c r="VPL61" s="118"/>
      <c r="VPM61" s="109"/>
      <c r="VPQ61" s="118"/>
      <c r="VPR61" s="109"/>
      <c r="VPV61" s="118"/>
      <c r="VPW61" s="109"/>
      <c r="VQA61" s="118"/>
      <c r="VQB61" s="109"/>
      <c r="VQF61" s="118"/>
      <c r="VQG61" s="109"/>
      <c r="VQK61" s="118"/>
      <c r="VQL61" s="109"/>
      <c r="VQP61" s="118"/>
      <c r="VQQ61" s="109"/>
      <c r="VQU61" s="118"/>
      <c r="VQV61" s="109"/>
      <c r="VQZ61" s="118"/>
      <c r="VRA61" s="109"/>
      <c r="VRE61" s="118"/>
      <c r="VRF61" s="109"/>
      <c r="VRJ61" s="118"/>
      <c r="VRK61" s="109"/>
      <c r="VRO61" s="118"/>
      <c r="VRP61" s="109"/>
      <c r="VRT61" s="118"/>
      <c r="VRU61" s="109"/>
      <c r="VRY61" s="118"/>
      <c r="VRZ61" s="109"/>
      <c r="VSD61" s="118"/>
      <c r="VSE61" s="109"/>
      <c r="VSI61" s="118"/>
      <c r="VSJ61" s="109"/>
      <c r="VSN61" s="118"/>
      <c r="VSO61" s="109"/>
      <c r="VSS61" s="118"/>
      <c r="VST61" s="109"/>
      <c r="VSX61" s="118"/>
      <c r="VSY61" s="109"/>
      <c r="VTC61" s="118"/>
      <c r="VTD61" s="109"/>
      <c r="VTH61" s="118"/>
      <c r="VTI61" s="109"/>
      <c r="VTM61" s="118"/>
      <c r="VTN61" s="109"/>
      <c r="VTR61" s="118"/>
      <c r="VTS61" s="109"/>
      <c r="VTW61" s="118"/>
      <c r="VTX61" s="109"/>
      <c r="VUB61" s="118"/>
      <c r="VUC61" s="109"/>
      <c r="VUG61" s="118"/>
      <c r="VUH61" s="109"/>
      <c r="VUL61" s="118"/>
      <c r="VUM61" s="109"/>
      <c r="VUQ61" s="118"/>
      <c r="VUR61" s="109"/>
      <c r="VUV61" s="118"/>
      <c r="VUW61" s="109"/>
      <c r="VVA61" s="118"/>
      <c r="VVB61" s="109"/>
      <c r="VVF61" s="118"/>
      <c r="VVG61" s="109"/>
      <c r="VVK61" s="118"/>
      <c r="VVL61" s="109"/>
      <c r="VVP61" s="118"/>
      <c r="VVQ61" s="109"/>
      <c r="VVU61" s="118"/>
      <c r="VVV61" s="109"/>
      <c r="VVZ61" s="118"/>
      <c r="VWA61" s="109"/>
      <c r="VWE61" s="118"/>
      <c r="VWF61" s="109"/>
      <c r="VWJ61" s="118"/>
      <c r="VWK61" s="109"/>
      <c r="VWO61" s="118"/>
      <c r="VWP61" s="109"/>
      <c r="VWT61" s="118"/>
      <c r="VWU61" s="109"/>
      <c r="VWY61" s="118"/>
      <c r="VWZ61" s="109"/>
      <c r="VXD61" s="118"/>
      <c r="VXE61" s="109"/>
      <c r="VXI61" s="118"/>
      <c r="VXJ61" s="109"/>
      <c r="VXN61" s="118"/>
      <c r="VXO61" s="109"/>
      <c r="VXS61" s="118"/>
      <c r="VXT61" s="109"/>
      <c r="VXX61" s="118"/>
      <c r="VXY61" s="109"/>
      <c r="VYC61" s="118"/>
      <c r="VYD61" s="109"/>
      <c r="VYH61" s="118"/>
      <c r="VYI61" s="109"/>
      <c r="VYM61" s="118"/>
      <c r="VYN61" s="109"/>
      <c r="VYR61" s="118"/>
      <c r="VYS61" s="109"/>
      <c r="VYW61" s="118"/>
      <c r="VYX61" s="109"/>
      <c r="VZB61" s="118"/>
      <c r="VZC61" s="109"/>
      <c r="VZG61" s="118"/>
      <c r="VZH61" s="109"/>
      <c r="VZL61" s="118"/>
      <c r="VZM61" s="109"/>
      <c r="VZQ61" s="118"/>
      <c r="VZR61" s="109"/>
      <c r="VZV61" s="118"/>
      <c r="VZW61" s="109"/>
      <c r="WAA61" s="118"/>
      <c r="WAB61" s="109"/>
      <c r="WAF61" s="118"/>
      <c r="WAG61" s="109"/>
      <c r="WAK61" s="118"/>
      <c r="WAL61" s="109"/>
      <c r="WAP61" s="118"/>
      <c r="WAQ61" s="109"/>
      <c r="WAU61" s="118"/>
      <c r="WAV61" s="109"/>
      <c r="WAZ61" s="118"/>
      <c r="WBA61" s="109"/>
      <c r="WBE61" s="118"/>
      <c r="WBF61" s="109"/>
      <c r="WBJ61" s="118"/>
      <c r="WBK61" s="109"/>
      <c r="WBO61" s="118"/>
      <c r="WBP61" s="109"/>
      <c r="WBT61" s="118"/>
      <c r="WBU61" s="109"/>
      <c r="WBY61" s="118"/>
      <c r="WBZ61" s="109"/>
      <c r="WCD61" s="118"/>
      <c r="WCE61" s="109"/>
      <c r="WCI61" s="118"/>
      <c r="WCJ61" s="109"/>
      <c r="WCN61" s="118"/>
      <c r="WCO61" s="109"/>
      <c r="WCS61" s="118"/>
      <c r="WCT61" s="109"/>
      <c r="WCX61" s="118"/>
      <c r="WCY61" s="109"/>
      <c r="WDC61" s="118"/>
      <c r="WDD61" s="109"/>
      <c r="WDH61" s="118"/>
      <c r="WDI61" s="109"/>
      <c r="WDM61" s="118"/>
      <c r="WDN61" s="109"/>
      <c r="WDR61" s="118"/>
      <c r="WDS61" s="109"/>
      <c r="WDW61" s="118"/>
      <c r="WDX61" s="109"/>
      <c r="WEB61" s="118"/>
      <c r="WEC61" s="109"/>
      <c r="WEG61" s="118"/>
      <c r="WEH61" s="109"/>
      <c r="WEL61" s="118"/>
      <c r="WEM61" s="109"/>
      <c r="WEQ61" s="118"/>
      <c r="WER61" s="109"/>
      <c r="WEV61" s="118"/>
      <c r="WEW61" s="109"/>
      <c r="WFA61" s="118"/>
      <c r="WFB61" s="109"/>
      <c r="WFF61" s="118"/>
      <c r="WFG61" s="109"/>
      <c r="WFK61" s="118"/>
      <c r="WFL61" s="109"/>
      <c r="WFP61" s="118"/>
      <c r="WFQ61" s="109"/>
      <c r="WFU61" s="118"/>
      <c r="WFV61" s="109"/>
      <c r="WFZ61" s="118"/>
      <c r="WGA61" s="109"/>
      <c r="WGE61" s="118"/>
      <c r="WGF61" s="109"/>
      <c r="WGJ61" s="118"/>
      <c r="WGK61" s="109"/>
      <c r="WGO61" s="118"/>
      <c r="WGP61" s="109"/>
      <c r="WGT61" s="118"/>
      <c r="WGU61" s="109"/>
      <c r="WGY61" s="118"/>
      <c r="WGZ61" s="109"/>
      <c r="WHD61" s="118"/>
      <c r="WHE61" s="109"/>
      <c r="WHI61" s="118"/>
      <c r="WHJ61" s="109"/>
      <c r="WHN61" s="118"/>
      <c r="WHO61" s="109"/>
      <c r="WHS61" s="118"/>
      <c r="WHT61" s="109"/>
      <c r="WHX61" s="118"/>
      <c r="WHY61" s="109"/>
      <c r="WIC61" s="118"/>
      <c r="WID61" s="109"/>
      <c r="WIH61" s="118"/>
      <c r="WII61" s="109"/>
      <c r="WIM61" s="118"/>
      <c r="WIN61" s="109"/>
      <c r="WIR61" s="118"/>
      <c r="WIS61" s="109"/>
      <c r="WIW61" s="118"/>
      <c r="WIX61" s="109"/>
      <c r="WJB61" s="118"/>
      <c r="WJC61" s="109"/>
      <c r="WJG61" s="118"/>
      <c r="WJH61" s="109"/>
      <c r="WJL61" s="118"/>
      <c r="WJM61" s="109"/>
      <c r="WJQ61" s="118"/>
      <c r="WJR61" s="109"/>
      <c r="WJV61" s="118"/>
      <c r="WJW61" s="109"/>
      <c r="WKA61" s="118"/>
      <c r="WKB61" s="109"/>
      <c r="WKF61" s="118"/>
      <c r="WKG61" s="109"/>
      <c r="WKK61" s="118"/>
      <c r="WKL61" s="109"/>
      <c r="WKP61" s="118"/>
      <c r="WKQ61" s="109"/>
      <c r="WKU61" s="118"/>
      <c r="WKV61" s="109"/>
      <c r="WKZ61" s="118"/>
      <c r="WLA61" s="109"/>
      <c r="WLE61" s="118"/>
      <c r="WLF61" s="109"/>
      <c r="WLJ61" s="118"/>
      <c r="WLK61" s="109"/>
      <c r="WLO61" s="118"/>
      <c r="WLP61" s="109"/>
      <c r="WLT61" s="118"/>
      <c r="WLU61" s="109"/>
      <c r="WLY61" s="118"/>
      <c r="WLZ61" s="109"/>
      <c r="WMD61" s="118"/>
      <c r="WME61" s="109"/>
      <c r="WMI61" s="118"/>
      <c r="WMJ61" s="109"/>
      <c r="WMN61" s="118"/>
      <c r="WMO61" s="109"/>
      <c r="WMS61" s="118"/>
      <c r="WMT61" s="109"/>
      <c r="WMX61" s="118"/>
      <c r="WMY61" s="109"/>
      <c r="WNC61" s="118"/>
      <c r="WND61" s="109"/>
      <c r="WNH61" s="118"/>
      <c r="WNI61" s="109"/>
      <c r="WNM61" s="118"/>
      <c r="WNN61" s="109"/>
      <c r="WNR61" s="118"/>
      <c r="WNS61" s="109"/>
      <c r="WNW61" s="118"/>
      <c r="WNX61" s="109"/>
      <c r="WOB61" s="118"/>
      <c r="WOC61" s="109"/>
      <c r="WOG61" s="118"/>
      <c r="WOH61" s="109"/>
      <c r="WOL61" s="118"/>
      <c r="WOM61" s="109"/>
      <c r="WOQ61" s="118"/>
      <c r="WOR61" s="109"/>
      <c r="WOV61" s="118"/>
      <c r="WOW61" s="109"/>
      <c r="WPA61" s="118"/>
      <c r="WPB61" s="109"/>
      <c r="WPF61" s="118"/>
      <c r="WPG61" s="109"/>
      <c r="WPK61" s="118"/>
      <c r="WPL61" s="109"/>
      <c r="WPP61" s="118"/>
      <c r="WPQ61" s="109"/>
      <c r="WPU61" s="118"/>
      <c r="WPV61" s="109"/>
      <c r="WPZ61" s="118"/>
      <c r="WQA61" s="109"/>
      <c r="WQE61" s="118"/>
      <c r="WQF61" s="109"/>
      <c r="WQJ61" s="118"/>
      <c r="WQK61" s="109"/>
      <c r="WQO61" s="118"/>
      <c r="WQP61" s="109"/>
      <c r="WQT61" s="118"/>
      <c r="WQU61" s="109"/>
      <c r="WQY61" s="118"/>
      <c r="WQZ61" s="109"/>
      <c r="WRD61" s="118"/>
      <c r="WRE61" s="109"/>
      <c r="WRI61" s="118"/>
      <c r="WRJ61" s="109"/>
      <c r="WRN61" s="118"/>
      <c r="WRO61" s="109"/>
      <c r="WRS61" s="118"/>
      <c r="WRT61" s="109"/>
      <c r="WRX61" s="118"/>
      <c r="WRY61" s="109"/>
      <c r="WSC61" s="118"/>
      <c r="WSD61" s="109"/>
      <c r="WSH61" s="118"/>
      <c r="WSI61" s="109"/>
      <c r="WSM61" s="118"/>
      <c r="WSN61" s="109"/>
      <c r="WSR61" s="118"/>
      <c r="WSS61" s="109"/>
      <c r="WSW61" s="118"/>
      <c r="WSX61" s="109"/>
      <c r="WTB61" s="118"/>
      <c r="WTC61" s="109"/>
      <c r="WTG61" s="118"/>
      <c r="WTH61" s="109"/>
      <c r="WTL61" s="118"/>
      <c r="WTM61" s="109"/>
      <c r="WTQ61" s="118"/>
      <c r="WTR61" s="109"/>
      <c r="WTV61" s="118"/>
      <c r="WTW61" s="109"/>
      <c r="WUA61" s="118"/>
      <c r="WUB61" s="109"/>
      <c r="WUF61" s="118"/>
      <c r="WUG61" s="109"/>
      <c r="WUK61" s="118"/>
      <c r="WUL61" s="109"/>
      <c r="WUP61" s="118"/>
      <c r="WUQ61" s="109"/>
      <c r="WUU61" s="118"/>
      <c r="WUV61" s="109"/>
      <c r="WUZ61" s="118"/>
      <c r="WVA61" s="109"/>
      <c r="WVE61" s="118"/>
      <c r="WVF61" s="109"/>
      <c r="WVJ61" s="118"/>
      <c r="WVK61" s="109"/>
      <c r="WVO61" s="118"/>
      <c r="WVP61" s="109"/>
      <c r="WVT61" s="118"/>
      <c r="WVU61" s="109"/>
      <c r="WVY61" s="118"/>
      <c r="WVZ61" s="109"/>
      <c r="WWD61" s="118"/>
      <c r="WWE61" s="109"/>
      <c r="WWI61" s="118"/>
      <c r="WWJ61" s="109"/>
      <c r="WWN61" s="118"/>
      <c r="WWO61" s="109"/>
      <c r="WWS61" s="118"/>
      <c r="WWT61" s="109"/>
      <c r="WWX61" s="118"/>
      <c r="WWY61" s="109"/>
      <c r="WXC61" s="118"/>
      <c r="WXD61" s="109"/>
      <c r="WXH61" s="118"/>
      <c r="WXI61" s="109"/>
      <c r="WXM61" s="118"/>
      <c r="WXN61" s="109"/>
      <c r="WXR61" s="118"/>
      <c r="WXS61" s="109"/>
      <c r="WXW61" s="118"/>
      <c r="WXX61" s="109"/>
      <c r="WYB61" s="118"/>
      <c r="WYC61" s="109"/>
      <c r="WYG61" s="118"/>
      <c r="WYH61" s="109"/>
      <c r="WYL61" s="118"/>
      <c r="WYM61" s="109"/>
      <c r="WYQ61" s="118"/>
      <c r="WYR61" s="109"/>
      <c r="WYV61" s="118"/>
      <c r="WYW61" s="109"/>
      <c r="WZA61" s="118"/>
      <c r="WZB61" s="109"/>
      <c r="WZF61" s="118"/>
      <c r="WZG61" s="109"/>
      <c r="WZK61" s="118"/>
      <c r="WZL61" s="109"/>
      <c r="WZP61" s="118"/>
      <c r="WZQ61" s="109"/>
      <c r="WZU61" s="118"/>
      <c r="WZV61" s="109"/>
      <c r="WZZ61" s="118"/>
      <c r="XAA61" s="109"/>
      <c r="XAE61" s="118"/>
      <c r="XAF61" s="109"/>
      <c r="XAJ61" s="118"/>
      <c r="XAK61" s="109"/>
      <c r="XAO61" s="118"/>
      <c r="XAP61" s="109"/>
      <c r="XAT61" s="118"/>
      <c r="XAU61" s="109"/>
      <c r="XAY61" s="118"/>
      <c r="XAZ61" s="109"/>
      <c r="XBD61" s="118"/>
      <c r="XBE61" s="109"/>
      <c r="XBI61" s="118"/>
      <c r="XBJ61" s="109"/>
      <c r="XBN61" s="118"/>
      <c r="XBO61" s="109"/>
      <c r="XBS61" s="118"/>
      <c r="XBT61" s="109"/>
      <c r="XBX61" s="118"/>
      <c r="XBY61" s="109"/>
      <c r="XCC61" s="118"/>
      <c r="XCD61" s="109"/>
      <c r="XCH61" s="118"/>
      <c r="XCI61" s="109"/>
      <c r="XCM61" s="118"/>
      <c r="XCN61" s="109"/>
      <c r="XCR61" s="118"/>
      <c r="XCS61" s="109"/>
      <c r="XCW61" s="118"/>
      <c r="XCX61" s="109"/>
      <c r="XDB61" s="118"/>
      <c r="XDC61" s="109"/>
      <c r="XDG61" s="118"/>
      <c r="XDH61" s="109"/>
      <c r="XDL61" s="118"/>
      <c r="XDM61" s="109"/>
      <c r="XDQ61" s="118"/>
      <c r="XDR61" s="109"/>
      <c r="XDV61" s="118"/>
      <c r="XDW61" s="109"/>
      <c r="XEA61" s="118"/>
      <c r="XEB61" s="109"/>
      <c r="XEF61" s="118"/>
      <c r="XEG61" s="109"/>
      <c r="XEK61" s="118"/>
      <c r="XEL61" s="109"/>
      <c r="XEP61" s="118"/>
      <c r="XEQ61" s="109"/>
      <c r="XEU61" s="118"/>
      <c r="XEV61" s="109"/>
      <c r="XEZ61" s="118"/>
      <c r="XFA61" s="109"/>
    </row>
    <row r="62" spans="1:1021 1025:2046 2050:3071 3075:4096 4100:6141 6145:7166 7170:8191 8195:9216 9220:11261 11265:12286 12290:13311 13315:14336 14340:16381" s="117" customFormat="1" ht="13.2" x14ac:dyDescent="0.3">
      <c r="A62" s="109">
        <v>46312</v>
      </c>
      <c r="B62" s="123">
        <v>-8.0923079999999994E-2</v>
      </c>
      <c r="C62" s="123">
        <v>-2.9166669999999999E-2</v>
      </c>
      <c r="D62" s="123">
        <v>1.306122E-2</v>
      </c>
      <c r="E62" s="118">
        <v>-4.5600000000000002E-2</v>
      </c>
      <c r="F62" s="109"/>
      <c r="J62" s="118"/>
      <c r="K62" s="109"/>
      <c r="O62" s="118"/>
      <c r="P62" s="109"/>
      <c r="T62" s="118"/>
      <c r="U62" s="109"/>
      <c r="Y62" s="118"/>
      <c r="Z62" s="109"/>
      <c r="AD62" s="118"/>
      <c r="AE62" s="109"/>
      <c r="AI62" s="118"/>
      <c r="AJ62" s="109"/>
      <c r="AN62" s="118"/>
      <c r="AO62" s="109"/>
      <c r="AS62" s="118"/>
      <c r="AT62" s="109"/>
      <c r="AX62" s="118"/>
      <c r="AY62" s="109"/>
      <c r="BC62" s="118"/>
      <c r="BD62" s="109"/>
      <c r="BH62" s="118"/>
      <c r="BI62" s="109"/>
      <c r="BM62" s="118"/>
      <c r="BN62" s="109"/>
      <c r="BR62" s="118"/>
      <c r="BS62" s="109"/>
      <c r="BW62" s="118"/>
      <c r="BX62" s="109"/>
      <c r="CB62" s="118"/>
      <c r="CC62" s="109"/>
      <c r="CG62" s="118"/>
      <c r="CH62" s="109"/>
      <c r="CL62" s="118"/>
      <c r="CM62" s="109"/>
      <c r="CQ62" s="118"/>
      <c r="CR62" s="109"/>
      <c r="CV62" s="118"/>
      <c r="CW62" s="109"/>
      <c r="DA62" s="118"/>
      <c r="DB62" s="109"/>
      <c r="DF62" s="118"/>
      <c r="DG62" s="109"/>
      <c r="DK62" s="118"/>
      <c r="DL62" s="109"/>
      <c r="DP62" s="118"/>
      <c r="DQ62" s="109"/>
      <c r="DU62" s="118"/>
      <c r="DV62" s="109"/>
      <c r="DZ62" s="118"/>
      <c r="EA62" s="109"/>
      <c r="EE62" s="118"/>
      <c r="EF62" s="109"/>
      <c r="EJ62" s="118"/>
      <c r="EK62" s="109"/>
      <c r="EO62" s="118"/>
      <c r="EP62" s="109"/>
      <c r="ET62" s="118"/>
      <c r="EU62" s="109"/>
      <c r="EY62" s="118"/>
      <c r="EZ62" s="109"/>
      <c r="FD62" s="118"/>
      <c r="FE62" s="109"/>
      <c r="FI62" s="118"/>
      <c r="FJ62" s="109"/>
      <c r="FN62" s="118"/>
      <c r="FO62" s="109"/>
      <c r="FS62" s="118"/>
      <c r="FT62" s="109"/>
      <c r="FX62" s="118"/>
      <c r="FY62" s="109"/>
      <c r="GC62" s="118"/>
      <c r="GD62" s="109"/>
      <c r="GH62" s="118"/>
      <c r="GI62" s="109"/>
      <c r="GM62" s="118"/>
      <c r="GN62" s="109"/>
      <c r="GR62" s="118"/>
      <c r="GS62" s="109"/>
      <c r="GW62" s="118"/>
      <c r="GX62" s="109"/>
      <c r="HB62" s="118"/>
      <c r="HC62" s="109"/>
      <c r="HG62" s="118"/>
      <c r="HH62" s="109"/>
      <c r="HL62" s="118"/>
      <c r="HM62" s="109"/>
      <c r="HQ62" s="118"/>
      <c r="HR62" s="109"/>
      <c r="HV62" s="118"/>
      <c r="HW62" s="109"/>
      <c r="IA62" s="118"/>
      <c r="IB62" s="109"/>
      <c r="IF62" s="118"/>
      <c r="IG62" s="109"/>
      <c r="IK62" s="118"/>
      <c r="IL62" s="109"/>
      <c r="IP62" s="118"/>
      <c r="IQ62" s="109"/>
      <c r="IU62" s="118"/>
      <c r="IV62" s="109"/>
      <c r="IZ62" s="118"/>
      <c r="JA62" s="109"/>
      <c r="JE62" s="118"/>
      <c r="JF62" s="109"/>
      <c r="JJ62" s="118"/>
      <c r="JK62" s="109"/>
      <c r="JO62" s="118"/>
      <c r="JP62" s="109"/>
      <c r="JT62" s="118"/>
      <c r="JU62" s="109"/>
      <c r="JY62" s="118"/>
      <c r="JZ62" s="109"/>
      <c r="KD62" s="118"/>
      <c r="KE62" s="109"/>
      <c r="KI62" s="118"/>
      <c r="KJ62" s="109"/>
      <c r="KN62" s="118"/>
      <c r="KO62" s="109"/>
      <c r="KS62" s="118"/>
      <c r="KT62" s="109"/>
      <c r="KX62" s="118"/>
      <c r="KY62" s="109"/>
      <c r="LC62" s="118"/>
      <c r="LD62" s="109"/>
      <c r="LH62" s="118"/>
      <c r="LI62" s="109"/>
      <c r="LM62" s="118"/>
      <c r="LN62" s="109"/>
      <c r="LR62" s="118"/>
      <c r="LS62" s="109"/>
      <c r="LW62" s="118"/>
      <c r="LX62" s="109"/>
      <c r="MB62" s="118"/>
      <c r="MC62" s="109"/>
      <c r="MG62" s="118"/>
      <c r="MH62" s="109"/>
      <c r="ML62" s="118"/>
      <c r="MM62" s="109"/>
      <c r="MQ62" s="118"/>
      <c r="MR62" s="109"/>
      <c r="MV62" s="118"/>
      <c r="MW62" s="109"/>
      <c r="NA62" s="118"/>
      <c r="NB62" s="109"/>
      <c r="NF62" s="118"/>
      <c r="NG62" s="109"/>
      <c r="NK62" s="118"/>
      <c r="NL62" s="109"/>
      <c r="NP62" s="118"/>
      <c r="NQ62" s="109"/>
      <c r="NU62" s="118"/>
      <c r="NV62" s="109"/>
      <c r="NZ62" s="118"/>
      <c r="OA62" s="109"/>
      <c r="OE62" s="118"/>
      <c r="OF62" s="109"/>
      <c r="OJ62" s="118"/>
      <c r="OK62" s="109"/>
      <c r="OO62" s="118"/>
      <c r="OP62" s="109"/>
      <c r="OT62" s="118"/>
      <c r="OU62" s="109"/>
      <c r="OY62" s="118"/>
      <c r="OZ62" s="109"/>
      <c r="PD62" s="118"/>
      <c r="PE62" s="109"/>
      <c r="PI62" s="118"/>
      <c r="PJ62" s="109"/>
      <c r="PN62" s="118"/>
      <c r="PO62" s="109"/>
      <c r="PS62" s="118"/>
      <c r="PT62" s="109"/>
      <c r="PX62" s="118"/>
      <c r="PY62" s="109"/>
      <c r="QC62" s="118"/>
      <c r="QD62" s="109"/>
      <c r="QH62" s="118"/>
      <c r="QI62" s="109"/>
      <c r="QM62" s="118"/>
      <c r="QN62" s="109"/>
      <c r="QR62" s="118"/>
      <c r="QS62" s="109"/>
      <c r="QW62" s="118"/>
      <c r="QX62" s="109"/>
      <c r="RB62" s="118"/>
      <c r="RC62" s="109"/>
      <c r="RG62" s="118"/>
      <c r="RH62" s="109"/>
      <c r="RL62" s="118"/>
      <c r="RM62" s="109"/>
      <c r="RQ62" s="118"/>
      <c r="RR62" s="109"/>
      <c r="RV62" s="118"/>
      <c r="RW62" s="109"/>
      <c r="SA62" s="118"/>
      <c r="SB62" s="109"/>
      <c r="SF62" s="118"/>
      <c r="SG62" s="109"/>
      <c r="SK62" s="118"/>
      <c r="SL62" s="109"/>
      <c r="SP62" s="118"/>
      <c r="SQ62" s="109"/>
      <c r="SU62" s="118"/>
      <c r="SV62" s="109"/>
      <c r="SZ62" s="118"/>
      <c r="TA62" s="109"/>
      <c r="TE62" s="118"/>
      <c r="TF62" s="109"/>
      <c r="TJ62" s="118"/>
      <c r="TK62" s="109"/>
      <c r="TO62" s="118"/>
      <c r="TP62" s="109"/>
      <c r="TT62" s="118"/>
      <c r="TU62" s="109"/>
      <c r="TY62" s="118"/>
      <c r="TZ62" s="109"/>
      <c r="UD62" s="118"/>
      <c r="UE62" s="109"/>
      <c r="UI62" s="118"/>
      <c r="UJ62" s="109"/>
      <c r="UN62" s="118"/>
      <c r="UO62" s="109"/>
      <c r="US62" s="118"/>
      <c r="UT62" s="109"/>
      <c r="UX62" s="118"/>
      <c r="UY62" s="109"/>
      <c r="VC62" s="118"/>
      <c r="VD62" s="109"/>
      <c r="VH62" s="118"/>
      <c r="VI62" s="109"/>
      <c r="VM62" s="118"/>
      <c r="VN62" s="109"/>
      <c r="VR62" s="118"/>
      <c r="VS62" s="109"/>
      <c r="VW62" s="118"/>
      <c r="VX62" s="109"/>
      <c r="WB62" s="118"/>
      <c r="WC62" s="109"/>
      <c r="WG62" s="118"/>
      <c r="WH62" s="109"/>
      <c r="WL62" s="118"/>
      <c r="WM62" s="109"/>
      <c r="WQ62" s="118"/>
      <c r="WR62" s="109"/>
      <c r="WV62" s="118"/>
      <c r="WW62" s="109"/>
      <c r="XA62" s="118"/>
      <c r="XB62" s="109"/>
      <c r="XF62" s="118"/>
      <c r="XG62" s="109"/>
      <c r="XK62" s="118"/>
      <c r="XL62" s="109"/>
      <c r="XP62" s="118"/>
      <c r="XQ62" s="109"/>
      <c r="XU62" s="118"/>
      <c r="XV62" s="109"/>
      <c r="XZ62" s="118"/>
      <c r="YA62" s="109"/>
      <c r="YE62" s="118"/>
      <c r="YF62" s="109"/>
      <c r="YJ62" s="118"/>
      <c r="YK62" s="109"/>
      <c r="YO62" s="118"/>
      <c r="YP62" s="109"/>
      <c r="YT62" s="118"/>
      <c r="YU62" s="109"/>
      <c r="YY62" s="118"/>
      <c r="YZ62" s="109"/>
      <c r="ZD62" s="118"/>
      <c r="ZE62" s="109"/>
      <c r="ZI62" s="118"/>
      <c r="ZJ62" s="109"/>
      <c r="ZN62" s="118"/>
      <c r="ZO62" s="109"/>
      <c r="ZS62" s="118"/>
      <c r="ZT62" s="109"/>
      <c r="ZX62" s="118"/>
      <c r="ZY62" s="109"/>
      <c r="AAC62" s="118"/>
      <c r="AAD62" s="109"/>
      <c r="AAH62" s="118"/>
      <c r="AAI62" s="109"/>
      <c r="AAM62" s="118"/>
      <c r="AAN62" s="109"/>
      <c r="AAR62" s="118"/>
      <c r="AAS62" s="109"/>
      <c r="AAW62" s="118"/>
      <c r="AAX62" s="109"/>
      <c r="ABB62" s="118"/>
      <c r="ABC62" s="109"/>
      <c r="ABG62" s="118"/>
      <c r="ABH62" s="109"/>
      <c r="ABL62" s="118"/>
      <c r="ABM62" s="109"/>
      <c r="ABQ62" s="118"/>
      <c r="ABR62" s="109"/>
      <c r="ABV62" s="118"/>
      <c r="ABW62" s="109"/>
      <c r="ACA62" s="118"/>
      <c r="ACB62" s="109"/>
      <c r="ACF62" s="118"/>
      <c r="ACG62" s="109"/>
      <c r="ACK62" s="118"/>
      <c r="ACL62" s="109"/>
      <c r="ACP62" s="118"/>
      <c r="ACQ62" s="109"/>
      <c r="ACU62" s="118"/>
      <c r="ACV62" s="109"/>
      <c r="ACZ62" s="118"/>
      <c r="ADA62" s="109"/>
      <c r="ADE62" s="118"/>
      <c r="ADF62" s="109"/>
      <c r="ADJ62" s="118"/>
      <c r="ADK62" s="109"/>
      <c r="ADO62" s="118"/>
      <c r="ADP62" s="109"/>
      <c r="ADT62" s="118"/>
      <c r="ADU62" s="109"/>
      <c r="ADY62" s="118"/>
      <c r="ADZ62" s="109"/>
      <c r="AED62" s="118"/>
      <c r="AEE62" s="109"/>
      <c r="AEI62" s="118"/>
      <c r="AEJ62" s="109"/>
      <c r="AEN62" s="118"/>
      <c r="AEO62" s="109"/>
      <c r="AES62" s="118"/>
      <c r="AET62" s="109"/>
      <c r="AEX62" s="118"/>
      <c r="AEY62" s="109"/>
      <c r="AFC62" s="118"/>
      <c r="AFD62" s="109"/>
      <c r="AFH62" s="118"/>
      <c r="AFI62" s="109"/>
      <c r="AFM62" s="118"/>
      <c r="AFN62" s="109"/>
      <c r="AFR62" s="118"/>
      <c r="AFS62" s="109"/>
      <c r="AFW62" s="118"/>
      <c r="AFX62" s="109"/>
      <c r="AGB62" s="118"/>
      <c r="AGC62" s="109"/>
      <c r="AGG62" s="118"/>
      <c r="AGH62" s="109"/>
      <c r="AGL62" s="118"/>
      <c r="AGM62" s="109"/>
      <c r="AGQ62" s="118"/>
      <c r="AGR62" s="109"/>
      <c r="AGV62" s="118"/>
      <c r="AGW62" s="109"/>
      <c r="AHA62" s="118"/>
      <c r="AHB62" s="109"/>
      <c r="AHF62" s="118"/>
      <c r="AHG62" s="109"/>
      <c r="AHK62" s="118"/>
      <c r="AHL62" s="109"/>
      <c r="AHP62" s="118"/>
      <c r="AHQ62" s="109"/>
      <c r="AHU62" s="118"/>
      <c r="AHV62" s="109"/>
      <c r="AHZ62" s="118"/>
      <c r="AIA62" s="109"/>
      <c r="AIE62" s="118"/>
      <c r="AIF62" s="109"/>
      <c r="AIJ62" s="118"/>
      <c r="AIK62" s="109"/>
      <c r="AIO62" s="118"/>
      <c r="AIP62" s="109"/>
      <c r="AIT62" s="118"/>
      <c r="AIU62" s="109"/>
      <c r="AIY62" s="118"/>
      <c r="AIZ62" s="109"/>
      <c r="AJD62" s="118"/>
      <c r="AJE62" s="109"/>
      <c r="AJI62" s="118"/>
      <c r="AJJ62" s="109"/>
      <c r="AJN62" s="118"/>
      <c r="AJO62" s="109"/>
      <c r="AJS62" s="118"/>
      <c r="AJT62" s="109"/>
      <c r="AJX62" s="118"/>
      <c r="AJY62" s="109"/>
      <c r="AKC62" s="118"/>
      <c r="AKD62" s="109"/>
      <c r="AKH62" s="118"/>
      <c r="AKI62" s="109"/>
      <c r="AKM62" s="118"/>
      <c r="AKN62" s="109"/>
      <c r="AKR62" s="118"/>
      <c r="AKS62" s="109"/>
      <c r="AKW62" s="118"/>
      <c r="AKX62" s="109"/>
      <c r="ALB62" s="118"/>
      <c r="ALC62" s="109"/>
      <c r="ALG62" s="118"/>
      <c r="ALH62" s="109"/>
      <c r="ALL62" s="118"/>
      <c r="ALM62" s="109"/>
      <c r="ALQ62" s="118"/>
      <c r="ALR62" s="109"/>
      <c r="ALV62" s="118"/>
      <c r="ALW62" s="109"/>
      <c r="AMA62" s="118"/>
      <c r="AMB62" s="109"/>
      <c r="AMF62" s="118"/>
      <c r="AMG62" s="109"/>
      <c r="AMK62" s="118"/>
      <c r="AML62" s="109"/>
      <c r="AMP62" s="118"/>
      <c r="AMQ62" s="109"/>
      <c r="AMU62" s="118"/>
      <c r="AMV62" s="109"/>
      <c r="AMZ62" s="118"/>
      <c r="ANA62" s="109"/>
      <c r="ANE62" s="118"/>
      <c r="ANF62" s="109"/>
      <c r="ANJ62" s="118"/>
      <c r="ANK62" s="109"/>
      <c r="ANO62" s="118"/>
      <c r="ANP62" s="109"/>
      <c r="ANT62" s="118"/>
      <c r="ANU62" s="109"/>
      <c r="ANY62" s="118"/>
      <c r="ANZ62" s="109"/>
      <c r="AOD62" s="118"/>
      <c r="AOE62" s="109"/>
      <c r="AOI62" s="118"/>
      <c r="AOJ62" s="109"/>
      <c r="AON62" s="118"/>
      <c r="AOO62" s="109"/>
      <c r="AOS62" s="118"/>
      <c r="AOT62" s="109"/>
      <c r="AOX62" s="118"/>
      <c r="AOY62" s="109"/>
      <c r="APC62" s="118"/>
      <c r="APD62" s="109"/>
      <c r="APH62" s="118"/>
      <c r="API62" s="109"/>
      <c r="APM62" s="118"/>
      <c r="APN62" s="109"/>
      <c r="APR62" s="118"/>
      <c r="APS62" s="109"/>
      <c r="APW62" s="118"/>
      <c r="APX62" s="109"/>
      <c r="AQB62" s="118"/>
      <c r="AQC62" s="109"/>
      <c r="AQG62" s="118"/>
      <c r="AQH62" s="109"/>
      <c r="AQL62" s="118"/>
      <c r="AQM62" s="109"/>
      <c r="AQQ62" s="118"/>
      <c r="AQR62" s="109"/>
      <c r="AQV62" s="118"/>
      <c r="AQW62" s="109"/>
      <c r="ARA62" s="118"/>
      <c r="ARB62" s="109"/>
      <c r="ARF62" s="118"/>
      <c r="ARG62" s="109"/>
      <c r="ARK62" s="118"/>
      <c r="ARL62" s="109"/>
      <c r="ARP62" s="118"/>
      <c r="ARQ62" s="109"/>
      <c r="ARU62" s="118"/>
      <c r="ARV62" s="109"/>
      <c r="ARZ62" s="118"/>
      <c r="ASA62" s="109"/>
      <c r="ASE62" s="118"/>
      <c r="ASF62" s="109"/>
      <c r="ASJ62" s="118"/>
      <c r="ASK62" s="109"/>
      <c r="ASO62" s="118"/>
      <c r="ASP62" s="109"/>
      <c r="AST62" s="118"/>
      <c r="ASU62" s="109"/>
      <c r="ASY62" s="118"/>
      <c r="ASZ62" s="109"/>
      <c r="ATD62" s="118"/>
      <c r="ATE62" s="109"/>
      <c r="ATI62" s="118"/>
      <c r="ATJ62" s="109"/>
      <c r="ATN62" s="118"/>
      <c r="ATO62" s="109"/>
      <c r="ATS62" s="118"/>
      <c r="ATT62" s="109"/>
      <c r="ATX62" s="118"/>
      <c r="ATY62" s="109"/>
      <c r="AUC62" s="118"/>
      <c r="AUD62" s="109"/>
      <c r="AUH62" s="118"/>
      <c r="AUI62" s="109"/>
      <c r="AUM62" s="118"/>
      <c r="AUN62" s="109"/>
      <c r="AUR62" s="118"/>
      <c r="AUS62" s="109"/>
      <c r="AUW62" s="118"/>
      <c r="AUX62" s="109"/>
      <c r="AVB62" s="118"/>
      <c r="AVC62" s="109"/>
      <c r="AVG62" s="118"/>
      <c r="AVH62" s="109"/>
      <c r="AVL62" s="118"/>
      <c r="AVM62" s="109"/>
      <c r="AVQ62" s="118"/>
      <c r="AVR62" s="109"/>
      <c r="AVV62" s="118"/>
      <c r="AVW62" s="109"/>
      <c r="AWA62" s="118"/>
      <c r="AWB62" s="109"/>
      <c r="AWF62" s="118"/>
      <c r="AWG62" s="109"/>
      <c r="AWK62" s="118"/>
      <c r="AWL62" s="109"/>
      <c r="AWP62" s="118"/>
      <c r="AWQ62" s="109"/>
      <c r="AWU62" s="118"/>
      <c r="AWV62" s="109"/>
      <c r="AWZ62" s="118"/>
      <c r="AXA62" s="109"/>
      <c r="AXE62" s="118"/>
      <c r="AXF62" s="109"/>
      <c r="AXJ62" s="118"/>
      <c r="AXK62" s="109"/>
      <c r="AXO62" s="118"/>
      <c r="AXP62" s="109"/>
      <c r="AXT62" s="118"/>
      <c r="AXU62" s="109"/>
      <c r="AXY62" s="118"/>
      <c r="AXZ62" s="109"/>
      <c r="AYD62" s="118"/>
      <c r="AYE62" s="109"/>
      <c r="AYI62" s="118"/>
      <c r="AYJ62" s="109"/>
      <c r="AYN62" s="118"/>
      <c r="AYO62" s="109"/>
      <c r="AYS62" s="118"/>
      <c r="AYT62" s="109"/>
      <c r="AYX62" s="118"/>
      <c r="AYY62" s="109"/>
      <c r="AZC62" s="118"/>
      <c r="AZD62" s="109"/>
      <c r="AZH62" s="118"/>
      <c r="AZI62" s="109"/>
      <c r="AZM62" s="118"/>
      <c r="AZN62" s="109"/>
      <c r="AZR62" s="118"/>
      <c r="AZS62" s="109"/>
      <c r="AZW62" s="118"/>
      <c r="AZX62" s="109"/>
      <c r="BAB62" s="118"/>
      <c r="BAC62" s="109"/>
      <c r="BAG62" s="118"/>
      <c r="BAH62" s="109"/>
      <c r="BAL62" s="118"/>
      <c r="BAM62" s="109"/>
      <c r="BAQ62" s="118"/>
      <c r="BAR62" s="109"/>
      <c r="BAV62" s="118"/>
      <c r="BAW62" s="109"/>
      <c r="BBA62" s="118"/>
      <c r="BBB62" s="109"/>
      <c r="BBF62" s="118"/>
      <c r="BBG62" s="109"/>
      <c r="BBK62" s="118"/>
      <c r="BBL62" s="109"/>
      <c r="BBP62" s="118"/>
      <c r="BBQ62" s="109"/>
      <c r="BBU62" s="118"/>
      <c r="BBV62" s="109"/>
      <c r="BBZ62" s="118"/>
      <c r="BCA62" s="109"/>
      <c r="BCE62" s="118"/>
      <c r="BCF62" s="109"/>
      <c r="BCJ62" s="118"/>
      <c r="BCK62" s="109"/>
      <c r="BCO62" s="118"/>
      <c r="BCP62" s="109"/>
      <c r="BCT62" s="118"/>
      <c r="BCU62" s="109"/>
      <c r="BCY62" s="118"/>
      <c r="BCZ62" s="109"/>
      <c r="BDD62" s="118"/>
      <c r="BDE62" s="109"/>
      <c r="BDI62" s="118"/>
      <c r="BDJ62" s="109"/>
      <c r="BDN62" s="118"/>
      <c r="BDO62" s="109"/>
      <c r="BDS62" s="118"/>
      <c r="BDT62" s="109"/>
      <c r="BDX62" s="118"/>
      <c r="BDY62" s="109"/>
      <c r="BEC62" s="118"/>
      <c r="BED62" s="109"/>
      <c r="BEH62" s="118"/>
      <c r="BEI62" s="109"/>
      <c r="BEM62" s="118"/>
      <c r="BEN62" s="109"/>
      <c r="BER62" s="118"/>
      <c r="BES62" s="109"/>
      <c r="BEW62" s="118"/>
      <c r="BEX62" s="109"/>
      <c r="BFB62" s="118"/>
      <c r="BFC62" s="109"/>
      <c r="BFG62" s="118"/>
      <c r="BFH62" s="109"/>
      <c r="BFL62" s="118"/>
      <c r="BFM62" s="109"/>
      <c r="BFQ62" s="118"/>
      <c r="BFR62" s="109"/>
      <c r="BFV62" s="118"/>
      <c r="BFW62" s="109"/>
      <c r="BGA62" s="118"/>
      <c r="BGB62" s="109"/>
      <c r="BGF62" s="118"/>
      <c r="BGG62" s="109"/>
      <c r="BGK62" s="118"/>
      <c r="BGL62" s="109"/>
      <c r="BGP62" s="118"/>
      <c r="BGQ62" s="109"/>
      <c r="BGU62" s="118"/>
      <c r="BGV62" s="109"/>
      <c r="BGZ62" s="118"/>
      <c r="BHA62" s="109"/>
      <c r="BHE62" s="118"/>
      <c r="BHF62" s="109"/>
      <c r="BHJ62" s="118"/>
      <c r="BHK62" s="109"/>
      <c r="BHO62" s="118"/>
      <c r="BHP62" s="109"/>
      <c r="BHT62" s="118"/>
      <c r="BHU62" s="109"/>
      <c r="BHY62" s="118"/>
      <c r="BHZ62" s="109"/>
      <c r="BID62" s="118"/>
      <c r="BIE62" s="109"/>
      <c r="BII62" s="118"/>
      <c r="BIJ62" s="109"/>
      <c r="BIN62" s="118"/>
      <c r="BIO62" s="109"/>
      <c r="BIS62" s="118"/>
      <c r="BIT62" s="109"/>
      <c r="BIX62" s="118"/>
      <c r="BIY62" s="109"/>
      <c r="BJC62" s="118"/>
      <c r="BJD62" s="109"/>
      <c r="BJH62" s="118"/>
      <c r="BJI62" s="109"/>
      <c r="BJM62" s="118"/>
      <c r="BJN62" s="109"/>
      <c r="BJR62" s="118"/>
      <c r="BJS62" s="109"/>
      <c r="BJW62" s="118"/>
      <c r="BJX62" s="109"/>
      <c r="BKB62" s="118"/>
      <c r="BKC62" s="109"/>
      <c r="BKG62" s="118"/>
      <c r="BKH62" s="109"/>
      <c r="BKL62" s="118"/>
      <c r="BKM62" s="109"/>
      <c r="BKQ62" s="118"/>
      <c r="BKR62" s="109"/>
      <c r="BKV62" s="118"/>
      <c r="BKW62" s="109"/>
      <c r="BLA62" s="118"/>
      <c r="BLB62" s="109"/>
      <c r="BLF62" s="118"/>
      <c r="BLG62" s="109"/>
      <c r="BLK62" s="118"/>
      <c r="BLL62" s="109"/>
      <c r="BLP62" s="118"/>
      <c r="BLQ62" s="109"/>
      <c r="BLU62" s="118"/>
      <c r="BLV62" s="109"/>
      <c r="BLZ62" s="118"/>
      <c r="BMA62" s="109"/>
      <c r="BME62" s="118"/>
      <c r="BMF62" s="109"/>
      <c r="BMJ62" s="118"/>
      <c r="BMK62" s="109"/>
      <c r="BMO62" s="118"/>
      <c r="BMP62" s="109"/>
      <c r="BMT62" s="118"/>
      <c r="BMU62" s="109"/>
      <c r="BMY62" s="118"/>
      <c r="BMZ62" s="109"/>
      <c r="BND62" s="118"/>
      <c r="BNE62" s="109"/>
      <c r="BNI62" s="118"/>
      <c r="BNJ62" s="109"/>
      <c r="BNN62" s="118"/>
      <c r="BNO62" s="109"/>
      <c r="BNS62" s="118"/>
      <c r="BNT62" s="109"/>
      <c r="BNX62" s="118"/>
      <c r="BNY62" s="109"/>
      <c r="BOC62" s="118"/>
      <c r="BOD62" s="109"/>
      <c r="BOH62" s="118"/>
      <c r="BOI62" s="109"/>
      <c r="BOM62" s="118"/>
      <c r="BON62" s="109"/>
      <c r="BOR62" s="118"/>
      <c r="BOS62" s="109"/>
      <c r="BOW62" s="118"/>
      <c r="BOX62" s="109"/>
      <c r="BPB62" s="118"/>
      <c r="BPC62" s="109"/>
      <c r="BPG62" s="118"/>
      <c r="BPH62" s="109"/>
      <c r="BPL62" s="118"/>
      <c r="BPM62" s="109"/>
      <c r="BPQ62" s="118"/>
      <c r="BPR62" s="109"/>
      <c r="BPV62" s="118"/>
      <c r="BPW62" s="109"/>
      <c r="BQA62" s="118"/>
      <c r="BQB62" s="109"/>
      <c r="BQF62" s="118"/>
      <c r="BQG62" s="109"/>
      <c r="BQK62" s="118"/>
      <c r="BQL62" s="109"/>
      <c r="BQP62" s="118"/>
      <c r="BQQ62" s="109"/>
      <c r="BQU62" s="118"/>
      <c r="BQV62" s="109"/>
      <c r="BQZ62" s="118"/>
      <c r="BRA62" s="109"/>
      <c r="BRE62" s="118"/>
      <c r="BRF62" s="109"/>
      <c r="BRJ62" s="118"/>
      <c r="BRK62" s="109"/>
      <c r="BRO62" s="118"/>
      <c r="BRP62" s="109"/>
      <c r="BRT62" s="118"/>
      <c r="BRU62" s="109"/>
      <c r="BRY62" s="118"/>
      <c r="BRZ62" s="109"/>
      <c r="BSD62" s="118"/>
      <c r="BSE62" s="109"/>
      <c r="BSI62" s="118"/>
      <c r="BSJ62" s="109"/>
      <c r="BSN62" s="118"/>
      <c r="BSO62" s="109"/>
      <c r="BSS62" s="118"/>
      <c r="BST62" s="109"/>
      <c r="BSX62" s="118"/>
      <c r="BSY62" s="109"/>
      <c r="BTC62" s="118"/>
      <c r="BTD62" s="109"/>
      <c r="BTH62" s="118"/>
      <c r="BTI62" s="109"/>
      <c r="BTM62" s="118"/>
      <c r="BTN62" s="109"/>
      <c r="BTR62" s="118"/>
      <c r="BTS62" s="109"/>
      <c r="BTW62" s="118"/>
      <c r="BTX62" s="109"/>
      <c r="BUB62" s="118"/>
      <c r="BUC62" s="109"/>
      <c r="BUG62" s="118"/>
      <c r="BUH62" s="109"/>
      <c r="BUL62" s="118"/>
      <c r="BUM62" s="109"/>
      <c r="BUQ62" s="118"/>
      <c r="BUR62" s="109"/>
      <c r="BUV62" s="118"/>
      <c r="BUW62" s="109"/>
      <c r="BVA62" s="118"/>
      <c r="BVB62" s="109"/>
      <c r="BVF62" s="118"/>
      <c r="BVG62" s="109"/>
      <c r="BVK62" s="118"/>
      <c r="BVL62" s="109"/>
      <c r="BVP62" s="118"/>
      <c r="BVQ62" s="109"/>
      <c r="BVU62" s="118"/>
      <c r="BVV62" s="109"/>
      <c r="BVZ62" s="118"/>
      <c r="BWA62" s="109"/>
      <c r="BWE62" s="118"/>
      <c r="BWF62" s="109"/>
      <c r="BWJ62" s="118"/>
      <c r="BWK62" s="109"/>
      <c r="BWO62" s="118"/>
      <c r="BWP62" s="109"/>
      <c r="BWT62" s="118"/>
      <c r="BWU62" s="109"/>
      <c r="BWY62" s="118"/>
      <c r="BWZ62" s="109"/>
      <c r="BXD62" s="118"/>
      <c r="BXE62" s="109"/>
      <c r="BXI62" s="118"/>
      <c r="BXJ62" s="109"/>
      <c r="BXN62" s="118"/>
      <c r="BXO62" s="109"/>
      <c r="BXS62" s="118"/>
      <c r="BXT62" s="109"/>
      <c r="BXX62" s="118"/>
      <c r="BXY62" s="109"/>
      <c r="BYC62" s="118"/>
      <c r="BYD62" s="109"/>
      <c r="BYH62" s="118"/>
      <c r="BYI62" s="109"/>
      <c r="BYM62" s="118"/>
      <c r="BYN62" s="109"/>
      <c r="BYR62" s="118"/>
      <c r="BYS62" s="109"/>
      <c r="BYW62" s="118"/>
      <c r="BYX62" s="109"/>
      <c r="BZB62" s="118"/>
      <c r="BZC62" s="109"/>
      <c r="BZG62" s="118"/>
      <c r="BZH62" s="109"/>
      <c r="BZL62" s="118"/>
      <c r="BZM62" s="109"/>
      <c r="BZQ62" s="118"/>
      <c r="BZR62" s="109"/>
      <c r="BZV62" s="118"/>
      <c r="BZW62" s="109"/>
      <c r="CAA62" s="118"/>
      <c r="CAB62" s="109"/>
      <c r="CAF62" s="118"/>
      <c r="CAG62" s="109"/>
      <c r="CAK62" s="118"/>
      <c r="CAL62" s="109"/>
      <c r="CAP62" s="118"/>
      <c r="CAQ62" s="109"/>
      <c r="CAU62" s="118"/>
      <c r="CAV62" s="109"/>
      <c r="CAZ62" s="118"/>
      <c r="CBA62" s="109"/>
      <c r="CBE62" s="118"/>
      <c r="CBF62" s="109"/>
      <c r="CBJ62" s="118"/>
      <c r="CBK62" s="109"/>
      <c r="CBO62" s="118"/>
      <c r="CBP62" s="109"/>
      <c r="CBT62" s="118"/>
      <c r="CBU62" s="109"/>
      <c r="CBY62" s="118"/>
      <c r="CBZ62" s="109"/>
      <c r="CCD62" s="118"/>
      <c r="CCE62" s="109"/>
      <c r="CCI62" s="118"/>
      <c r="CCJ62" s="109"/>
      <c r="CCN62" s="118"/>
      <c r="CCO62" s="109"/>
      <c r="CCS62" s="118"/>
      <c r="CCT62" s="109"/>
      <c r="CCX62" s="118"/>
      <c r="CCY62" s="109"/>
      <c r="CDC62" s="118"/>
      <c r="CDD62" s="109"/>
      <c r="CDH62" s="118"/>
      <c r="CDI62" s="109"/>
      <c r="CDM62" s="118"/>
      <c r="CDN62" s="109"/>
      <c r="CDR62" s="118"/>
      <c r="CDS62" s="109"/>
      <c r="CDW62" s="118"/>
      <c r="CDX62" s="109"/>
      <c r="CEB62" s="118"/>
      <c r="CEC62" s="109"/>
      <c r="CEG62" s="118"/>
      <c r="CEH62" s="109"/>
      <c r="CEL62" s="118"/>
      <c r="CEM62" s="109"/>
      <c r="CEQ62" s="118"/>
      <c r="CER62" s="109"/>
      <c r="CEV62" s="118"/>
      <c r="CEW62" s="109"/>
      <c r="CFA62" s="118"/>
      <c r="CFB62" s="109"/>
      <c r="CFF62" s="118"/>
      <c r="CFG62" s="109"/>
      <c r="CFK62" s="118"/>
      <c r="CFL62" s="109"/>
      <c r="CFP62" s="118"/>
      <c r="CFQ62" s="109"/>
      <c r="CFU62" s="118"/>
      <c r="CFV62" s="109"/>
      <c r="CFZ62" s="118"/>
      <c r="CGA62" s="109"/>
      <c r="CGE62" s="118"/>
      <c r="CGF62" s="109"/>
      <c r="CGJ62" s="118"/>
      <c r="CGK62" s="109"/>
      <c r="CGO62" s="118"/>
      <c r="CGP62" s="109"/>
      <c r="CGT62" s="118"/>
      <c r="CGU62" s="109"/>
      <c r="CGY62" s="118"/>
      <c r="CGZ62" s="109"/>
      <c r="CHD62" s="118"/>
      <c r="CHE62" s="109"/>
      <c r="CHI62" s="118"/>
      <c r="CHJ62" s="109"/>
      <c r="CHN62" s="118"/>
      <c r="CHO62" s="109"/>
      <c r="CHS62" s="118"/>
      <c r="CHT62" s="109"/>
      <c r="CHX62" s="118"/>
      <c r="CHY62" s="109"/>
      <c r="CIC62" s="118"/>
      <c r="CID62" s="109"/>
      <c r="CIH62" s="118"/>
      <c r="CII62" s="109"/>
      <c r="CIM62" s="118"/>
      <c r="CIN62" s="109"/>
      <c r="CIR62" s="118"/>
      <c r="CIS62" s="109"/>
      <c r="CIW62" s="118"/>
      <c r="CIX62" s="109"/>
      <c r="CJB62" s="118"/>
      <c r="CJC62" s="109"/>
      <c r="CJG62" s="118"/>
      <c r="CJH62" s="109"/>
      <c r="CJL62" s="118"/>
      <c r="CJM62" s="109"/>
      <c r="CJQ62" s="118"/>
      <c r="CJR62" s="109"/>
      <c r="CJV62" s="118"/>
      <c r="CJW62" s="109"/>
      <c r="CKA62" s="118"/>
      <c r="CKB62" s="109"/>
      <c r="CKF62" s="118"/>
      <c r="CKG62" s="109"/>
      <c r="CKK62" s="118"/>
      <c r="CKL62" s="109"/>
      <c r="CKP62" s="118"/>
      <c r="CKQ62" s="109"/>
      <c r="CKU62" s="118"/>
      <c r="CKV62" s="109"/>
      <c r="CKZ62" s="118"/>
      <c r="CLA62" s="109"/>
      <c r="CLE62" s="118"/>
      <c r="CLF62" s="109"/>
      <c r="CLJ62" s="118"/>
      <c r="CLK62" s="109"/>
      <c r="CLO62" s="118"/>
      <c r="CLP62" s="109"/>
      <c r="CLT62" s="118"/>
      <c r="CLU62" s="109"/>
      <c r="CLY62" s="118"/>
      <c r="CLZ62" s="109"/>
      <c r="CMD62" s="118"/>
      <c r="CME62" s="109"/>
      <c r="CMI62" s="118"/>
      <c r="CMJ62" s="109"/>
      <c r="CMN62" s="118"/>
      <c r="CMO62" s="109"/>
      <c r="CMS62" s="118"/>
      <c r="CMT62" s="109"/>
      <c r="CMX62" s="118"/>
      <c r="CMY62" s="109"/>
      <c r="CNC62" s="118"/>
      <c r="CND62" s="109"/>
      <c r="CNH62" s="118"/>
      <c r="CNI62" s="109"/>
      <c r="CNM62" s="118"/>
      <c r="CNN62" s="109"/>
      <c r="CNR62" s="118"/>
      <c r="CNS62" s="109"/>
      <c r="CNW62" s="118"/>
      <c r="CNX62" s="109"/>
      <c r="COB62" s="118"/>
      <c r="COC62" s="109"/>
      <c r="COG62" s="118"/>
      <c r="COH62" s="109"/>
      <c r="COL62" s="118"/>
      <c r="COM62" s="109"/>
      <c r="COQ62" s="118"/>
      <c r="COR62" s="109"/>
      <c r="COV62" s="118"/>
      <c r="COW62" s="109"/>
      <c r="CPA62" s="118"/>
      <c r="CPB62" s="109"/>
      <c r="CPF62" s="118"/>
      <c r="CPG62" s="109"/>
      <c r="CPK62" s="118"/>
      <c r="CPL62" s="109"/>
      <c r="CPP62" s="118"/>
      <c r="CPQ62" s="109"/>
      <c r="CPU62" s="118"/>
      <c r="CPV62" s="109"/>
      <c r="CPZ62" s="118"/>
      <c r="CQA62" s="109"/>
      <c r="CQE62" s="118"/>
      <c r="CQF62" s="109"/>
      <c r="CQJ62" s="118"/>
      <c r="CQK62" s="109"/>
      <c r="CQO62" s="118"/>
      <c r="CQP62" s="109"/>
      <c r="CQT62" s="118"/>
      <c r="CQU62" s="109"/>
      <c r="CQY62" s="118"/>
      <c r="CQZ62" s="109"/>
      <c r="CRD62" s="118"/>
      <c r="CRE62" s="109"/>
      <c r="CRI62" s="118"/>
      <c r="CRJ62" s="109"/>
      <c r="CRN62" s="118"/>
      <c r="CRO62" s="109"/>
      <c r="CRS62" s="118"/>
      <c r="CRT62" s="109"/>
      <c r="CRX62" s="118"/>
      <c r="CRY62" s="109"/>
      <c r="CSC62" s="118"/>
      <c r="CSD62" s="109"/>
      <c r="CSH62" s="118"/>
      <c r="CSI62" s="109"/>
      <c r="CSM62" s="118"/>
      <c r="CSN62" s="109"/>
      <c r="CSR62" s="118"/>
      <c r="CSS62" s="109"/>
      <c r="CSW62" s="118"/>
      <c r="CSX62" s="109"/>
      <c r="CTB62" s="118"/>
      <c r="CTC62" s="109"/>
      <c r="CTG62" s="118"/>
      <c r="CTH62" s="109"/>
      <c r="CTL62" s="118"/>
      <c r="CTM62" s="109"/>
      <c r="CTQ62" s="118"/>
      <c r="CTR62" s="109"/>
      <c r="CTV62" s="118"/>
      <c r="CTW62" s="109"/>
      <c r="CUA62" s="118"/>
      <c r="CUB62" s="109"/>
      <c r="CUF62" s="118"/>
      <c r="CUG62" s="109"/>
      <c r="CUK62" s="118"/>
      <c r="CUL62" s="109"/>
      <c r="CUP62" s="118"/>
      <c r="CUQ62" s="109"/>
      <c r="CUU62" s="118"/>
      <c r="CUV62" s="109"/>
      <c r="CUZ62" s="118"/>
      <c r="CVA62" s="109"/>
      <c r="CVE62" s="118"/>
      <c r="CVF62" s="109"/>
      <c r="CVJ62" s="118"/>
      <c r="CVK62" s="109"/>
      <c r="CVO62" s="118"/>
      <c r="CVP62" s="109"/>
      <c r="CVT62" s="118"/>
      <c r="CVU62" s="109"/>
      <c r="CVY62" s="118"/>
      <c r="CVZ62" s="109"/>
      <c r="CWD62" s="118"/>
      <c r="CWE62" s="109"/>
      <c r="CWI62" s="118"/>
      <c r="CWJ62" s="109"/>
      <c r="CWN62" s="118"/>
      <c r="CWO62" s="109"/>
      <c r="CWS62" s="118"/>
      <c r="CWT62" s="109"/>
      <c r="CWX62" s="118"/>
      <c r="CWY62" s="109"/>
      <c r="CXC62" s="118"/>
      <c r="CXD62" s="109"/>
      <c r="CXH62" s="118"/>
      <c r="CXI62" s="109"/>
      <c r="CXM62" s="118"/>
      <c r="CXN62" s="109"/>
      <c r="CXR62" s="118"/>
      <c r="CXS62" s="109"/>
      <c r="CXW62" s="118"/>
      <c r="CXX62" s="109"/>
      <c r="CYB62" s="118"/>
      <c r="CYC62" s="109"/>
      <c r="CYG62" s="118"/>
      <c r="CYH62" s="109"/>
      <c r="CYL62" s="118"/>
      <c r="CYM62" s="109"/>
      <c r="CYQ62" s="118"/>
      <c r="CYR62" s="109"/>
      <c r="CYV62" s="118"/>
      <c r="CYW62" s="109"/>
      <c r="CZA62" s="118"/>
      <c r="CZB62" s="109"/>
      <c r="CZF62" s="118"/>
      <c r="CZG62" s="109"/>
      <c r="CZK62" s="118"/>
      <c r="CZL62" s="109"/>
      <c r="CZP62" s="118"/>
      <c r="CZQ62" s="109"/>
      <c r="CZU62" s="118"/>
      <c r="CZV62" s="109"/>
      <c r="CZZ62" s="118"/>
      <c r="DAA62" s="109"/>
      <c r="DAE62" s="118"/>
      <c r="DAF62" s="109"/>
      <c r="DAJ62" s="118"/>
      <c r="DAK62" s="109"/>
      <c r="DAO62" s="118"/>
      <c r="DAP62" s="109"/>
      <c r="DAT62" s="118"/>
      <c r="DAU62" s="109"/>
      <c r="DAY62" s="118"/>
      <c r="DAZ62" s="109"/>
      <c r="DBD62" s="118"/>
      <c r="DBE62" s="109"/>
      <c r="DBI62" s="118"/>
      <c r="DBJ62" s="109"/>
      <c r="DBN62" s="118"/>
      <c r="DBO62" s="109"/>
      <c r="DBS62" s="118"/>
      <c r="DBT62" s="109"/>
      <c r="DBX62" s="118"/>
      <c r="DBY62" s="109"/>
      <c r="DCC62" s="118"/>
      <c r="DCD62" s="109"/>
      <c r="DCH62" s="118"/>
      <c r="DCI62" s="109"/>
      <c r="DCM62" s="118"/>
      <c r="DCN62" s="109"/>
      <c r="DCR62" s="118"/>
      <c r="DCS62" s="109"/>
      <c r="DCW62" s="118"/>
      <c r="DCX62" s="109"/>
      <c r="DDB62" s="118"/>
      <c r="DDC62" s="109"/>
      <c r="DDG62" s="118"/>
      <c r="DDH62" s="109"/>
      <c r="DDL62" s="118"/>
      <c r="DDM62" s="109"/>
      <c r="DDQ62" s="118"/>
      <c r="DDR62" s="109"/>
      <c r="DDV62" s="118"/>
      <c r="DDW62" s="109"/>
      <c r="DEA62" s="118"/>
      <c r="DEB62" s="109"/>
      <c r="DEF62" s="118"/>
      <c r="DEG62" s="109"/>
      <c r="DEK62" s="118"/>
      <c r="DEL62" s="109"/>
      <c r="DEP62" s="118"/>
      <c r="DEQ62" s="109"/>
      <c r="DEU62" s="118"/>
      <c r="DEV62" s="109"/>
      <c r="DEZ62" s="118"/>
      <c r="DFA62" s="109"/>
      <c r="DFE62" s="118"/>
      <c r="DFF62" s="109"/>
      <c r="DFJ62" s="118"/>
      <c r="DFK62" s="109"/>
      <c r="DFO62" s="118"/>
      <c r="DFP62" s="109"/>
      <c r="DFT62" s="118"/>
      <c r="DFU62" s="109"/>
      <c r="DFY62" s="118"/>
      <c r="DFZ62" s="109"/>
      <c r="DGD62" s="118"/>
      <c r="DGE62" s="109"/>
      <c r="DGI62" s="118"/>
      <c r="DGJ62" s="109"/>
      <c r="DGN62" s="118"/>
      <c r="DGO62" s="109"/>
      <c r="DGS62" s="118"/>
      <c r="DGT62" s="109"/>
      <c r="DGX62" s="118"/>
      <c r="DGY62" s="109"/>
      <c r="DHC62" s="118"/>
      <c r="DHD62" s="109"/>
      <c r="DHH62" s="118"/>
      <c r="DHI62" s="109"/>
      <c r="DHM62" s="118"/>
      <c r="DHN62" s="109"/>
      <c r="DHR62" s="118"/>
      <c r="DHS62" s="109"/>
      <c r="DHW62" s="118"/>
      <c r="DHX62" s="109"/>
      <c r="DIB62" s="118"/>
      <c r="DIC62" s="109"/>
      <c r="DIG62" s="118"/>
      <c r="DIH62" s="109"/>
      <c r="DIL62" s="118"/>
      <c r="DIM62" s="109"/>
      <c r="DIQ62" s="118"/>
      <c r="DIR62" s="109"/>
      <c r="DIV62" s="118"/>
      <c r="DIW62" s="109"/>
      <c r="DJA62" s="118"/>
      <c r="DJB62" s="109"/>
      <c r="DJF62" s="118"/>
      <c r="DJG62" s="109"/>
      <c r="DJK62" s="118"/>
      <c r="DJL62" s="109"/>
      <c r="DJP62" s="118"/>
      <c r="DJQ62" s="109"/>
      <c r="DJU62" s="118"/>
      <c r="DJV62" s="109"/>
      <c r="DJZ62" s="118"/>
      <c r="DKA62" s="109"/>
      <c r="DKE62" s="118"/>
      <c r="DKF62" s="109"/>
      <c r="DKJ62" s="118"/>
      <c r="DKK62" s="109"/>
      <c r="DKO62" s="118"/>
      <c r="DKP62" s="109"/>
      <c r="DKT62" s="118"/>
      <c r="DKU62" s="109"/>
      <c r="DKY62" s="118"/>
      <c r="DKZ62" s="109"/>
      <c r="DLD62" s="118"/>
      <c r="DLE62" s="109"/>
      <c r="DLI62" s="118"/>
      <c r="DLJ62" s="109"/>
      <c r="DLN62" s="118"/>
      <c r="DLO62" s="109"/>
      <c r="DLS62" s="118"/>
      <c r="DLT62" s="109"/>
      <c r="DLX62" s="118"/>
      <c r="DLY62" s="109"/>
      <c r="DMC62" s="118"/>
      <c r="DMD62" s="109"/>
      <c r="DMH62" s="118"/>
      <c r="DMI62" s="109"/>
      <c r="DMM62" s="118"/>
      <c r="DMN62" s="109"/>
      <c r="DMR62" s="118"/>
      <c r="DMS62" s="109"/>
      <c r="DMW62" s="118"/>
      <c r="DMX62" s="109"/>
      <c r="DNB62" s="118"/>
      <c r="DNC62" s="109"/>
      <c r="DNG62" s="118"/>
      <c r="DNH62" s="109"/>
      <c r="DNL62" s="118"/>
      <c r="DNM62" s="109"/>
      <c r="DNQ62" s="118"/>
      <c r="DNR62" s="109"/>
      <c r="DNV62" s="118"/>
      <c r="DNW62" s="109"/>
      <c r="DOA62" s="118"/>
      <c r="DOB62" s="109"/>
      <c r="DOF62" s="118"/>
      <c r="DOG62" s="109"/>
      <c r="DOK62" s="118"/>
      <c r="DOL62" s="109"/>
      <c r="DOP62" s="118"/>
      <c r="DOQ62" s="109"/>
      <c r="DOU62" s="118"/>
      <c r="DOV62" s="109"/>
      <c r="DOZ62" s="118"/>
      <c r="DPA62" s="109"/>
      <c r="DPE62" s="118"/>
      <c r="DPF62" s="109"/>
      <c r="DPJ62" s="118"/>
      <c r="DPK62" s="109"/>
      <c r="DPO62" s="118"/>
      <c r="DPP62" s="109"/>
      <c r="DPT62" s="118"/>
      <c r="DPU62" s="109"/>
      <c r="DPY62" s="118"/>
      <c r="DPZ62" s="109"/>
      <c r="DQD62" s="118"/>
      <c r="DQE62" s="109"/>
      <c r="DQI62" s="118"/>
      <c r="DQJ62" s="109"/>
      <c r="DQN62" s="118"/>
      <c r="DQO62" s="109"/>
      <c r="DQS62" s="118"/>
      <c r="DQT62" s="109"/>
      <c r="DQX62" s="118"/>
      <c r="DQY62" s="109"/>
      <c r="DRC62" s="118"/>
      <c r="DRD62" s="109"/>
      <c r="DRH62" s="118"/>
      <c r="DRI62" s="109"/>
      <c r="DRM62" s="118"/>
      <c r="DRN62" s="109"/>
      <c r="DRR62" s="118"/>
      <c r="DRS62" s="109"/>
      <c r="DRW62" s="118"/>
      <c r="DRX62" s="109"/>
      <c r="DSB62" s="118"/>
      <c r="DSC62" s="109"/>
      <c r="DSG62" s="118"/>
      <c r="DSH62" s="109"/>
      <c r="DSL62" s="118"/>
      <c r="DSM62" s="109"/>
      <c r="DSQ62" s="118"/>
      <c r="DSR62" s="109"/>
      <c r="DSV62" s="118"/>
      <c r="DSW62" s="109"/>
      <c r="DTA62" s="118"/>
      <c r="DTB62" s="109"/>
      <c r="DTF62" s="118"/>
      <c r="DTG62" s="109"/>
      <c r="DTK62" s="118"/>
      <c r="DTL62" s="109"/>
      <c r="DTP62" s="118"/>
      <c r="DTQ62" s="109"/>
      <c r="DTU62" s="118"/>
      <c r="DTV62" s="109"/>
      <c r="DTZ62" s="118"/>
      <c r="DUA62" s="109"/>
      <c r="DUE62" s="118"/>
      <c r="DUF62" s="109"/>
      <c r="DUJ62" s="118"/>
      <c r="DUK62" s="109"/>
      <c r="DUO62" s="118"/>
      <c r="DUP62" s="109"/>
      <c r="DUT62" s="118"/>
      <c r="DUU62" s="109"/>
      <c r="DUY62" s="118"/>
      <c r="DUZ62" s="109"/>
      <c r="DVD62" s="118"/>
      <c r="DVE62" s="109"/>
      <c r="DVI62" s="118"/>
      <c r="DVJ62" s="109"/>
      <c r="DVN62" s="118"/>
      <c r="DVO62" s="109"/>
      <c r="DVS62" s="118"/>
      <c r="DVT62" s="109"/>
      <c r="DVX62" s="118"/>
      <c r="DVY62" s="109"/>
      <c r="DWC62" s="118"/>
      <c r="DWD62" s="109"/>
      <c r="DWH62" s="118"/>
      <c r="DWI62" s="109"/>
      <c r="DWM62" s="118"/>
      <c r="DWN62" s="109"/>
      <c r="DWR62" s="118"/>
      <c r="DWS62" s="109"/>
      <c r="DWW62" s="118"/>
      <c r="DWX62" s="109"/>
      <c r="DXB62" s="118"/>
      <c r="DXC62" s="109"/>
      <c r="DXG62" s="118"/>
      <c r="DXH62" s="109"/>
      <c r="DXL62" s="118"/>
      <c r="DXM62" s="109"/>
      <c r="DXQ62" s="118"/>
      <c r="DXR62" s="109"/>
      <c r="DXV62" s="118"/>
      <c r="DXW62" s="109"/>
      <c r="DYA62" s="118"/>
      <c r="DYB62" s="109"/>
      <c r="DYF62" s="118"/>
      <c r="DYG62" s="109"/>
      <c r="DYK62" s="118"/>
      <c r="DYL62" s="109"/>
      <c r="DYP62" s="118"/>
      <c r="DYQ62" s="109"/>
      <c r="DYU62" s="118"/>
      <c r="DYV62" s="109"/>
      <c r="DYZ62" s="118"/>
      <c r="DZA62" s="109"/>
      <c r="DZE62" s="118"/>
      <c r="DZF62" s="109"/>
      <c r="DZJ62" s="118"/>
      <c r="DZK62" s="109"/>
      <c r="DZO62" s="118"/>
      <c r="DZP62" s="109"/>
      <c r="DZT62" s="118"/>
      <c r="DZU62" s="109"/>
      <c r="DZY62" s="118"/>
      <c r="DZZ62" s="109"/>
      <c r="EAD62" s="118"/>
      <c r="EAE62" s="109"/>
      <c r="EAI62" s="118"/>
      <c r="EAJ62" s="109"/>
      <c r="EAN62" s="118"/>
      <c r="EAO62" s="109"/>
      <c r="EAS62" s="118"/>
      <c r="EAT62" s="109"/>
      <c r="EAX62" s="118"/>
      <c r="EAY62" s="109"/>
      <c r="EBC62" s="118"/>
      <c r="EBD62" s="109"/>
      <c r="EBH62" s="118"/>
      <c r="EBI62" s="109"/>
      <c r="EBM62" s="118"/>
      <c r="EBN62" s="109"/>
      <c r="EBR62" s="118"/>
      <c r="EBS62" s="109"/>
      <c r="EBW62" s="118"/>
      <c r="EBX62" s="109"/>
      <c r="ECB62" s="118"/>
      <c r="ECC62" s="109"/>
      <c r="ECG62" s="118"/>
      <c r="ECH62" s="109"/>
      <c r="ECL62" s="118"/>
      <c r="ECM62" s="109"/>
      <c r="ECQ62" s="118"/>
      <c r="ECR62" s="109"/>
      <c r="ECV62" s="118"/>
      <c r="ECW62" s="109"/>
      <c r="EDA62" s="118"/>
      <c r="EDB62" s="109"/>
      <c r="EDF62" s="118"/>
      <c r="EDG62" s="109"/>
      <c r="EDK62" s="118"/>
      <c r="EDL62" s="109"/>
      <c r="EDP62" s="118"/>
      <c r="EDQ62" s="109"/>
      <c r="EDU62" s="118"/>
      <c r="EDV62" s="109"/>
      <c r="EDZ62" s="118"/>
      <c r="EEA62" s="109"/>
      <c r="EEE62" s="118"/>
      <c r="EEF62" s="109"/>
      <c r="EEJ62" s="118"/>
      <c r="EEK62" s="109"/>
      <c r="EEO62" s="118"/>
      <c r="EEP62" s="109"/>
      <c r="EET62" s="118"/>
      <c r="EEU62" s="109"/>
      <c r="EEY62" s="118"/>
      <c r="EEZ62" s="109"/>
      <c r="EFD62" s="118"/>
      <c r="EFE62" s="109"/>
      <c r="EFI62" s="118"/>
      <c r="EFJ62" s="109"/>
      <c r="EFN62" s="118"/>
      <c r="EFO62" s="109"/>
      <c r="EFS62" s="118"/>
      <c r="EFT62" s="109"/>
      <c r="EFX62" s="118"/>
      <c r="EFY62" s="109"/>
      <c r="EGC62" s="118"/>
      <c r="EGD62" s="109"/>
      <c r="EGH62" s="118"/>
      <c r="EGI62" s="109"/>
      <c r="EGM62" s="118"/>
      <c r="EGN62" s="109"/>
      <c r="EGR62" s="118"/>
      <c r="EGS62" s="109"/>
      <c r="EGW62" s="118"/>
      <c r="EGX62" s="109"/>
      <c r="EHB62" s="118"/>
      <c r="EHC62" s="109"/>
      <c r="EHG62" s="118"/>
      <c r="EHH62" s="109"/>
      <c r="EHL62" s="118"/>
      <c r="EHM62" s="109"/>
      <c r="EHQ62" s="118"/>
      <c r="EHR62" s="109"/>
      <c r="EHV62" s="118"/>
      <c r="EHW62" s="109"/>
      <c r="EIA62" s="118"/>
      <c r="EIB62" s="109"/>
      <c r="EIF62" s="118"/>
      <c r="EIG62" s="109"/>
      <c r="EIK62" s="118"/>
      <c r="EIL62" s="109"/>
      <c r="EIP62" s="118"/>
      <c r="EIQ62" s="109"/>
      <c r="EIU62" s="118"/>
      <c r="EIV62" s="109"/>
      <c r="EIZ62" s="118"/>
      <c r="EJA62" s="109"/>
      <c r="EJE62" s="118"/>
      <c r="EJF62" s="109"/>
      <c r="EJJ62" s="118"/>
      <c r="EJK62" s="109"/>
      <c r="EJO62" s="118"/>
      <c r="EJP62" s="109"/>
      <c r="EJT62" s="118"/>
      <c r="EJU62" s="109"/>
      <c r="EJY62" s="118"/>
      <c r="EJZ62" s="109"/>
      <c r="EKD62" s="118"/>
      <c r="EKE62" s="109"/>
      <c r="EKI62" s="118"/>
      <c r="EKJ62" s="109"/>
      <c r="EKN62" s="118"/>
      <c r="EKO62" s="109"/>
      <c r="EKS62" s="118"/>
      <c r="EKT62" s="109"/>
      <c r="EKX62" s="118"/>
      <c r="EKY62" s="109"/>
      <c r="ELC62" s="118"/>
      <c r="ELD62" s="109"/>
      <c r="ELH62" s="118"/>
      <c r="ELI62" s="109"/>
      <c r="ELM62" s="118"/>
      <c r="ELN62" s="109"/>
      <c r="ELR62" s="118"/>
      <c r="ELS62" s="109"/>
      <c r="ELW62" s="118"/>
      <c r="ELX62" s="109"/>
      <c r="EMB62" s="118"/>
      <c r="EMC62" s="109"/>
      <c r="EMG62" s="118"/>
      <c r="EMH62" s="109"/>
      <c r="EML62" s="118"/>
      <c r="EMM62" s="109"/>
      <c r="EMQ62" s="118"/>
      <c r="EMR62" s="109"/>
      <c r="EMV62" s="118"/>
      <c r="EMW62" s="109"/>
      <c r="ENA62" s="118"/>
      <c r="ENB62" s="109"/>
      <c r="ENF62" s="118"/>
      <c r="ENG62" s="109"/>
      <c r="ENK62" s="118"/>
      <c r="ENL62" s="109"/>
      <c r="ENP62" s="118"/>
      <c r="ENQ62" s="109"/>
      <c r="ENU62" s="118"/>
      <c r="ENV62" s="109"/>
      <c r="ENZ62" s="118"/>
      <c r="EOA62" s="109"/>
      <c r="EOE62" s="118"/>
      <c r="EOF62" s="109"/>
      <c r="EOJ62" s="118"/>
      <c r="EOK62" s="109"/>
      <c r="EOO62" s="118"/>
      <c r="EOP62" s="109"/>
      <c r="EOT62" s="118"/>
      <c r="EOU62" s="109"/>
      <c r="EOY62" s="118"/>
      <c r="EOZ62" s="109"/>
      <c r="EPD62" s="118"/>
      <c r="EPE62" s="109"/>
      <c r="EPI62" s="118"/>
      <c r="EPJ62" s="109"/>
      <c r="EPN62" s="118"/>
      <c r="EPO62" s="109"/>
      <c r="EPS62" s="118"/>
      <c r="EPT62" s="109"/>
      <c r="EPX62" s="118"/>
      <c r="EPY62" s="109"/>
      <c r="EQC62" s="118"/>
      <c r="EQD62" s="109"/>
      <c r="EQH62" s="118"/>
      <c r="EQI62" s="109"/>
      <c r="EQM62" s="118"/>
      <c r="EQN62" s="109"/>
      <c r="EQR62" s="118"/>
      <c r="EQS62" s="109"/>
      <c r="EQW62" s="118"/>
      <c r="EQX62" s="109"/>
      <c r="ERB62" s="118"/>
      <c r="ERC62" s="109"/>
      <c r="ERG62" s="118"/>
      <c r="ERH62" s="109"/>
      <c r="ERL62" s="118"/>
      <c r="ERM62" s="109"/>
      <c r="ERQ62" s="118"/>
      <c r="ERR62" s="109"/>
      <c r="ERV62" s="118"/>
      <c r="ERW62" s="109"/>
      <c r="ESA62" s="118"/>
      <c r="ESB62" s="109"/>
      <c r="ESF62" s="118"/>
      <c r="ESG62" s="109"/>
      <c r="ESK62" s="118"/>
      <c r="ESL62" s="109"/>
      <c r="ESP62" s="118"/>
      <c r="ESQ62" s="109"/>
      <c r="ESU62" s="118"/>
      <c r="ESV62" s="109"/>
      <c r="ESZ62" s="118"/>
      <c r="ETA62" s="109"/>
      <c r="ETE62" s="118"/>
      <c r="ETF62" s="109"/>
      <c r="ETJ62" s="118"/>
      <c r="ETK62" s="109"/>
      <c r="ETO62" s="118"/>
      <c r="ETP62" s="109"/>
      <c r="ETT62" s="118"/>
      <c r="ETU62" s="109"/>
      <c r="ETY62" s="118"/>
      <c r="ETZ62" s="109"/>
      <c r="EUD62" s="118"/>
      <c r="EUE62" s="109"/>
      <c r="EUI62" s="118"/>
      <c r="EUJ62" s="109"/>
      <c r="EUN62" s="118"/>
      <c r="EUO62" s="109"/>
      <c r="EUS62" s="118"/>
      <c r="EUT62" s="109"/>
      <c r="EUX62" s="118"/>
      <c r="EUY62" s="109"/>
      <c r="EVC62" s="118"/>
      <c r="EVD62" s="109"/>
      <c r="EVH62" s="118"/>
      <c r="EVI62" s="109"/>
      <c r="EVM62" s="118"/>
      <c r="EVN62" s="109"/>
      <c r="EVR62" s="118"/>
      <c r="EVS62" s="109"/>
      <c r="EVW62" s="118"/>
      <c r="EVX62" s="109"/>
      <c r="EWB62" s="118"/>
      <c r="EWC62" s="109"/>
      <c r="EWG62" s="118"/>
      <c r="EWH62" s="109"/>
      <c r="EWL62" s="118"/>
      <c r="EWM62" s="109"/>
      <c r="EWQ62" s="118"/>
      <c r="EWR62" s="109"/>
      <c r="EWV62" s="118"/>
      <c r="EWW62" s="109"/>
      <c r="EXA62" s="118"/>
      <c r="EXB62" s="109"/>
      <c r="EXF62" s="118"/>
      <c r="EXG62" s="109"/>
      <c r="EXK62" s="118"/>
      <c r="EXL62" s="109"/>
      <c r="EXP62" s="118"/>
      <c r="EXQ62" s="109"/>
      <c r="EXU62" s="118"/>
      <c r="EXV62" s="109"/>
      <c r="EXZ62" s="118"/>
      <c r="EYA62" s="109"/>
      <c r="EYE62" s="118"/>
      <c r="EYF62" s="109"/>
      <c r="EYJ62" s="118"/>
      <c r="EYK62" s="109"/>
      <c r="EYO62" s="118"/>
      <c r="EYP62" s="109"/>
      <c r="EYT62" s="118"/>
      <c r="EYU62" s="109"/>
      <c r="EYY62" s="118"/>
      <c r="EYZ62" s="109"/>
      <c r="EZD62" s="118"/>
      <c r="EZE62" s="109"/>
      <c r="EZI62" s="118"/>
      <c r="EZJ62" s="109"/>
      <c r="EZN62" s="118"/>
      <c r="EZO62" s="109"/>
      <c r="EZS62" s="118"/>
      <c r="EZT62" s="109"/>
      <c r="EZX62" s="118"/>
      <c r="EZY62" s="109"/>
      <c r="FAC62" s="118"/>
      <c r="FAD62" s="109"/>
      <c r="FAH62" s="118"/>
      <c r="FAI62" s="109"/>
      <c r="FAM62" s="118"/>
      <c r="FAN62" s="109"/>
      <c r="FAR62" s="118"/>
      <c r="FAS62" s="109"/>
      <c r="FAW62" s="118"/>
      <c r="FAX62" s="109"/>
      <c r="FBB62" s="118"/>
      <c r="FBC62" s="109"/>
      <c r="FBG62" s="118"/>
      <c r="FBH62" s="109"/>
      <c r="FBL62" s="118"/>
      <c r="FBM62" s="109"/>
      <c r="FBQ62" s="118"/>
      <c r="FBR62" s="109"/>
      <c r="FBV62" s="118"/>
      <c r="FBW62" s="109"/>
      <c r="FCA62" s="118"/>
      <c r="FCB62" s="109"/>
      <c r="FCF62" s="118"/>
      <c r="FCG62" s="109"/>
      <c r="FCK62" s="118"/>
      <c r="FCL62" s="109"/>
      <c r="FCP62" s="118"/>
      <c r="FCQ62" s="109"/>
      <c r="FCU62" s="118"/>
      <c r="FCV62" s="109"/>
      <c r="FCZ62" s="118"/>
      <c r="FDA62" s="109"/>
      <c r="FDE62" s="118"/>
      <c r="FDF62" s="109"/>
      <c r="FDJ62" s="118"/>
      <c r="FDK62" s="109"/>
      <c r="FDO62" s="118"/>
      <c r="FDP62" s="109"/>
      <c r="FDT62" s="118"/>
      <c r="FDU62" s="109"/>
      <c r="FDY62" s="118"/>
      <c r="FDZ62" s="109"/>
      <c r="FED62" s="118"/>
      <c r="FEE62" s="109"/>
      <c r="FEI62" s="118"/>
      <c r="FEJ62" s="109"/>
      <c r="FEN62" s="118"/>
      <c r="FEO62" s="109"/>
      <c r="FES62" s="118"/>
      <c r="FET62" s="109"/>
      <c r="FEX62" s="118"/>
      <c r="FEY62" s="109"/>
      <c r="FFC62" s="118"/>
      <c r="FFD62" s="109"/>
      <c r="FFH62" s="118"/>
      <c r="FFI62" s="109"/>
      <c r="FFM62" s="118"/>
      <c r="FFN62" s="109"/>
      <c r="FFR62" s="118"/>
      <c r="FFS62" s="109"/>
      <c r="FFW62" s="118"/>
      <c r="FFX62" s="109"/>
      <c r="FGB62" s="118"/>
      <c r="FGC62" s="109"/>
      <c r="FGG62" s="118"/>
      <c r="FGH62" s="109"/>
      <c r="FGL62" s="118"/>
      <c r="FGM62" s="109"/>
      <c r="FGQ62" s="118"/>
      <c r="FGR62" s="109"/>
      <c r="FGV62" s="118"/>
      <c r="FGW62" s="109"/>
      <c r="FHA62" s="118"/>
      <c r="FHB62" s="109"/>
      <c r="FHF62" s="118"/>
      <c r="FHG62" s="109"/>
      <c r="FHK62" s="118"/>
      <c r="FHL62" s="109"/>
      <c r="FHP62" s="118"/>
      <c r="FHQ62" s="109"/>
      <c r="FHU62" s="118"/>
      <c r="FHV62" s="109"/>
      <c r="FHZ62" s="118"/>
      <c r="FIA62" s="109"/>
      <c r="FIE62" s="118"/>
      <c r="FIF62" s="109"/>
      <c r="FIJ62" s="118"/>
      <c r="FIK62" s="109"/>
      <c r="FIO62" s="118"/>
      <c r="FIP62" s="109"/>
      <c r="FIT62" s="118"/>
      <c r="FIU62" s="109"/>
      <c r="FIY62" s="118"/>
      <c r="FIZ62" s="109"/>
      <c r="FJD62" s="118"/>
      <c r="FJE62" s="109"/>
      <c r="FJI62" s="118"/>
      <c r="FJJ62" s="109"/>
      <c r="FJN62" s="118"/>
      <c r="FJO62" s="109"/>
      <c r="FJS62" s="118"/>
      <c r="FJT62" s="109"/>
      <c r="FJX62" s="118"/>
      <c r="FJY62" s="109"/>
      <c r="FKC62" s="118"/>
      <c r="FKD62" s="109"/>
      <c r="FKH62" s="118"/>
      <c r="FKI62" s="109"/>
      <c r="FKM62" s="118"/>
      <c r="FKN62" s="109"/>
      <c r="FKR62" s="118"/>
      <c r="FKS62" s="109"/>
      <c r="FKW62" s="118"/>
      <c r="FKX62" s="109"/>
      <c r="FLB62" s="118"/>
      <c r="FLC62" s="109"/>
      <c r="FLG62" s="118"/>
      <c r="FLH62" s="109"/>
      <c r="FLL62" s="118"/>
      <c r="FLM62" s="109"/>
      <c r="FLQ62" s="118"/>
      <c r="FLR62" s="109"/>
      <c r="FLV62" s="118"/>
      <c r="FLW62" s="109"/>
      <c r="FMA62" s="118"/>
      <c r="FMB62" s="109"/>
      <c r="FMF62" s="118"/>
      <c r="FMG62" s="109"/>
      <c r="FMK62" s="118"/>
      <c r="FML62" s="109"/>
      <c r="FMP62" s="118"/>
      <c r="FMQ62" s="109"/>
      <c r="FMU62" s="118"/>
      <c r="FMV62" s="109"/>
      <c r="FMZ62" s="118"/>
      <c r="FNA62" s="109"/>
      <c r="FNE62" s="118"/>
      <c r="FNF62" s="109"/>
      <c r="FNJ62" s="118"/>
      <c r="FNK62" s="109"/>
      <c r="FNO62" s="118"/>
      <c r="FNP62" s="109"/>
      <c r="FNT62" s="118"/>
      <c r="FNU62" s="109"/>
      <c r="FNY62" s="118"/>
      <c r="FNZ62" s="109"/>
      <c r="FOD62" s="118"/>
      <c r="FOE62" s="109"/>
      <c r="FOI62" s="118"/>
      <c r="FOJ62" s="109"/>
      <c r="FON62" s="118"/>
      <c r="FOO62" s="109"/>
      <c r="FOS62" s="118"/>
      <c r="FOT62" s="109"/>
      <c r="FOX62" s="118"/>
      <c r="FOY62" s="109"/>
      <c r="FPC62" s="118"/>
      <c r="FPD62" s="109"/>
      <c r="FPH62" s="118"/>
      <c r="FPI62" s="109"/>
      <c r="FPM62" s="118"/>
      <c r="FPN62" s="109"/>
      <c r="FPR62" s="118"/>
      <c r="FPS62" s="109"/>
      <c r="FPW62" s="118"/>
      <c r="FPX62" s="109"/>
      <c r="FQB62" s="118"/>
      <c r="FQC62" s="109"/>
      <c r="FQG62" s="118"/>
      <c r="FQH62" s="109"/>
      <c r="FQL62" s="118"/>
      <c r="FQM62" s="109"/>
      <c r="FQQ62" s="118"/>
      <c r="FQR62" s="109"/>
      <c r="FQV62" s="118"/>
      <c r="FQW62" s="109"/>
      <c r="FRA62" s="118"/>
      <c r="FRB62" s="109"/>
      <c r="FRF62" s="118"/>
      <c r="FRG62" s="109"/>
      <c r="FRK62" s="118"/>
      <c r="FRL62" s="109"/>
      <c r="FRP62" s="118"/>
      <c r="FRQ62" s="109"/>
      <c r="FRU62" s="118"/>
      <c r="FRV62" s="109"/>
      <c r="FRZ62" s="118"/>
      <c r="FSA62" s="109"/>
      <c r="FSE62" s="118"/>
      <c r="FSF62" s="109"/>
      <c r="FSJ62" s="118"/>
      <c r="FSK62" s="109"/>
      <c r="FSO62" s="118"/>
      <c r="FSP62" s="109"/>
      <c r="FST62" s="118"/>
      <c r="FSU62" s="109"/>
      <c r="FSY62" s="118"/>
      <c r="FSZ62" s="109"/>
      <c r="FTD62" s="118"/>
      <c r="FTE62" s="109"/>
      <c r="FTI62" s="118"/>
      <c r="FTJ62" s="109"/>
      <c r="FTN62" s="118"/>
      <c r="FTO62" s="109"/>
      <c r="FTS62" s="118"/>
      <c r="FTT62" s="109"/>
      <c r="FTX62" s="118"/>
      <c r="FTY62" s="109"/>
      <c r="FUC62" s="118"/>
      <c r="FUD62" s="109"/>
      <c r="FUH62" s="118"/>
      <c r="FUI62" s="109"/>
      <c r="FUM62" s="118"/>
      <c r="FUN62" s="109"/>
      <c r="FUR62" s="118"/>
      <c r="FUS62" s="109"/>
      <c r="FUW62" s="118"/>
      <c r="FUX62" s="109"/>
      <c r="FVB62" s="118"/>
      <c r="FVC62" s="109"/>
      <c r="FVG62" s="118"/>
      <c r="FVH62" s="109"/>
      <c r="FVL62" s="118"/>
      <c r="FVM62" s="109"/>
      <c r="FVQ62" s="118"/>
      <c r="FVR62" s="109"/>
      <c r="FVV62" s="118"/>
      <c r="FVW62" s="109"/>
      <c r="FWA62" s="118"/>
      <c r="FWB62" s="109"/>
      <c r="FWF62" s="118"/>
      <c r="FWG62" s="109"/>
      <c r="FWK62" s="118"/>
      <c r="FWL62" s="109"/>
      <c r="FWP62" s="118"/>
      <c r="FWQ62" s="109"/>
      <c r="FWU62" s="118"/>
      <c r="FWV62" s="109"/>
      <c r="FWZ62" s="118"/>
      <c r="FXA62" s="109"/>
      <c r="FXE62" s="118"/>
      <c r="FXF62" s="109"/>
      <c r="FXJ62" s="118"/>
      <c r="FXK62" s="109"/>
      <c r="FXO62" s="118"/>
      <c r="FXP62" s="109"/>
      <c r="FXT62" s="118"/>
      <c r="FXU62" s="109"/>
      <c r="FXY62" s="118"/>
      <c r="FXZ62" s="109"/>
      <c r="FYD62" s="118"/>
      <c r="FYE62" s="109"/>
      <c r="FYI62" s="118"/>
      <c r="FYJ62" s="109"/>
      <c r="FYN62" s="118"/>
      <c r="FYO62" s="109"/>
      <c r="FYS62" s="118"/>
      <c r="FYT62" s="109"/>
      <c r="FYX62" s="118"/>
      <c r="FYY62" s="109"/>
      <c r="FZC62" s="118"/>
      <c r="FZD62" s="109"/>
      <c r="FZH62" s="118"/>
      <c r="FZI62" s="109"/>
      <c r="FZM62" s="118"/>
      <c r="FZN62" s="109"/>
      <c r="FZR62" s="118"/>
      <c r="FZS62" s="109"/>
      <c r="FZW62" s="118"/>
      <c r="FZX62" s="109"/>
      <c r="GAB62" s="118"/>
      <c r="GAC62" s="109"/>
      <c r="GAG62" s="118"/>
      <c r="GAH62" s="109"/>
      <c r="GAL62" s="118"/>
      <c r="GAM62" s="109"/>
      <c r="GAQ62" s="118"/>
      <c r="GAR62" s="109"/>
      <c r="GAV62" s="118"/>
      <c r="GAW62" s="109"/>
      <c r="GBA62" s="118"/>
      <c r="GBB62" s="109"/>
      <c r="GBF62" s="118"/>
      <c r="GBG62" s="109"/>
      <c r="GBK62" s="118"/>
      <c r="GBL62" s="109"/>
      <c r="GBP62" s="118"/>
      <c r="GBQ62" s="109"/>
      <c r="GBU62" s="118"/>
      <c r="GBV62" s="109"/>
      <c r="GBZ62" s="118"/>
      <c r="GCA62" s="109"/>
      <c r="GCE62" s="118"/>
      <c r="GCF62" s="109"/>
      <c r="GCJ62" s="118"/>
      <c r="GCK62" s="109"/>
      <c r="GCO62" s="118"/>
      <c r="GCP62" s="109"/>
      <c r="GCT62" s="118"/>
      <c r="GCU62" s="109"/>
      <c r="GCY62" s="118"/>
      <c r="GCZ62" s="109"/>
      <c r="GDD62" s="118"/>
      <c r="GDE62" s="109"/>
      <c r="GDI62" s="118"/>
      <c r="GDJ62" s="109"/>
      <c r="GDN62" s="118"/>
      <c r="GDO62" s="109"/>
      <c r="GDS62" s="118"/>
      <c r="GDT62" s="109"/>
      <c r="GDX62" s="118"/>
      <c r="GDY62" s="109"/>
      <c r="GEC62" s="118"/>
      <c r="GED62" s="109"/>
      <c r="GEH62" s="118"/>
      <c r="GEI62" s="109"/>
      <c r="GEM62" s="118"/>
      <c r="GEN62" s="109"/>
      <c r="GER62" s="118"/>
      <c r="GES62" s="109"/>
      <c r="GEW62" s="118"/>
      <c r="GEX62" s="109"/>
      <c r="GFB62" s="118"/>
      <c r="GFC62" s="109"/>
      <c r="GFG62" s="118"/>
      <c r="GFH62" s="109"/>
      <c r="GFL62" s="118"/>
      <c r="GFM62" s="109"/>
      <c r="GFQ62" s="118"/>
      <c r="GFR62" s="109"/>
      <c r="GFV62" s="118"/>
      <c r="GFW62" s="109"/>
      <c r="GGA62" s="118"/>
      <c r="GGB62" s="109"/>
      <c r="GGF62" s="118"/>
      <c r="GGG62" s="109"/>
      <c r="GGK62" s="118"/>
      <c r="GGL62" s="109"/>
      <c r="GGP62" s="118"/>
      <c r="GGQ62" s="109"/>
      <c r="GGU62" s="118"/>
      <c r="GGV62" s="109"/>
      <c r="GGZ62" s="118"/>
      <c r="GHA62" s="109"/>
      <c r="GHE62" s="118"/>
      <c r="GHF62" s="109"/>
      <c r="GHJ62" s="118"/>
      <c r="GHK62" s="109"/>
      <c r="GHO62" s="118"/>
      <c r="GHP62" s="109"/>
      <c r="GHT62" s="118"/>
      <c r="GHU62" s="109"/>
      <c r="GHY62" s="118"/>
      <c r="GHZ62" s="109"/>
      <c r="GID62" s="118"/>
      <c r="GIE62" s="109"/>
      <c r="GII62" s="118"/>
      <c r="GIJ62" s="109"/>
      <c r="GIN62" s="118"/>
      <c r="GIO62" s="109"/>
      <c r="GIS62" s="118"/>
      <c r="GIT62" s="109"/>
      <c r="GIX62" s="118"/>
      <c r="GIY62" s="109"/>
      <c r="GJC62" s="118"/>
      <c r="GJD62" s="109"/>
      <c r="GJH62" s="118"/>
      <c r="GJI62" s="109"/>
      <c r="GJM62" s="118"/>
      <c r="GJN62" s="109"/>
      <c r="GJR62" s="118"/>
      <c r="GJS62" s="109"/>
      <c r="GJW62" s="118"/>
      <c r="GJX62" s="109"/>
      <c r="GKB62" s="118"/>
      <c r="GKC62" s="109"/>
      <c r="GKG62" s="118"/>
      <c r="GKH62" s="109"/>
      <c r="GKL62" s="118"/>
      <c r="GKM62" s="109"/>
      <c r="GKQ62" s="118"/>
      <c r="GKR62" s="109"/>
      <c r="GKV62" s="118"/>
      <c r="GKW62" s="109"/>
      <c r="GLA62" s="118"/>
      <c r="GLB62" s="109"/>
      <c r="GLF62" s="118"/>
      <c r="GLG62" s="109"/>
      <c r="GLK62" s="118"/>
      <c r="GLL62" s="109"/>
      <c r="GLP62" s="118"/>
      <c r="GLQ62" s="109"/>
      <c r="GLU62" s="118"/>
      <c r="GLV62" s="109"/>
      <c r="GLZ62" s="118"/>
      <c r="GMA62" s="109"/>
      <c r="GME62" s="118"/>
      <c r="GMF62" s="109"/>
      <c r="GMJ62" s="118"/>
      <c r="GMK62" s="109"/>
      <c r="GMO62" s="118"/>
      <c r="GMP62" s="109"/>
      <c r="GMT62" s="118"/>
      <c r="GMU62" s="109"/>
      <c r="GMY62" s="118"/>
      <c r="GMZ62" s="109"/>
      <c r="GND62" s="118"/>
      <c r="GNE62" s="109"/>
      <c r="GNI62" s="118"/>
      <c r="GNJ62" s="109"/>
      <c r="GNN62" s="118"/>
      <c r="GNO62" s="109"/>
      <c r="GNS62" s="118"/>
      <c r="GNT62" s="109"/>
      <c r="GNX62" s="118"/>
      <c r="GNY62" s="109"/>
      <c r="GOC62" s="118"/>
      <c r="GOD62" s="109"/>
      <c r="GOH62" s="118"/>
      <c r="GOI62" s="109"/>
      <c r="GOM62" s="118"/>
      <c r="GON62" s="109"/>
      <c r="GOR62" s="118"/>
      <c r="GOS62" s="109"/>
      <c r="GOW62" s="118"/>
      <c r="GOX62" s="109"/>
      <c r="GPB62" s="118"/>
      <c r="GPC62" s="109"/>
      <c r="GPG62" s="118"/>
      <c r="GPH62" s="109"/>
      <c r="GPL62" s="118"/>
      <c r="GPM62" s="109"/>
      <c r="GPQ62" s="118"/>
      <c r="GPR62" s="109"/>
      <c r="GPV62" s="118"/>
      <c r="GPW62" s="109"/>
      <c r="GQA62" s="118"/>
      <c r="GQB62" s="109"/>
      <c r="GQF62" s="118"/>
      <c r="GQG62" s="109"/>
      <c r="GQK62" s="118"/>
      <c r="GQL62" s="109"/>
      <c r="GQP62" s="118"/>
      <c r="GQQ62" s="109"/>
      <c r="GQU62" s="118"/>
      <c r="GQV62" s="109"/>
      <c r="GQZ62" s="118"/>
      <c r="GRA62" s="109"/>
      <c r="GRE62" s="118"/>
      <c r="GRF62" s="109"/>
      <c r="GRJ62" s="118"/>
      <c r="GRK62" s="109"/>
      <c r="GRO62" s="118"/>
      <c r="GRP62" s="109"/>
      <c r="GRT62" s="118"/>
      <c r="GRU62" s="109"/>
      <c r="GRY62" s="118"/>
      <c r="GRZ62" s="109"/>
      <c r="GSD62" s="118"/>
      <c r="GSE62" s="109"/>
      <c r="GSI62" s="118"/>
      <c r="GSJ62" s="109"/>
      <c r="GSN62" s="118"/>
      <c r="GSO62" s="109"/>
      <c r="GSS62" s="118"/>
      <c r="GST62" s="109"/>
      <c r="GSX62" s="118"/>
      <c r="GSY62" s="109"/>
      <c r="GTC62" s="118"/>
      <c r="GTD62" s="109"/>
      <c r="GTH62" s="118"/>
      <c r="GTI62" s="109"/>
      <c r="GTM62" s="118"/>
      <c r="GTN62" s="109"/>
      <c r="GTR62" s="118"/>
      <c r="GTS62" s="109"/>
      <c r="GTW62" s="118"/>
      <c r="GTX62" s="109"/>
      <c r="GUB62" s="118"/>
      <c r="GUC62" s="109"/>
      <c r="GUG62" s="118"/>
      <c r="GUH62" s="109"/>
      <c r="GUL62" s="118"/>
      <c r="GUM62" s="109"/>
      <c r="GUQ62" s="118"/>
      <c r="GUR62" s="109"/>
      <c r="GUV62" s="118"/>
      <c r="GUW62" s="109"/>
      <c r="GVA62" s="118"/>
      <c r="GVB62" s="109"/>
      <c r="GVF62" s="118"/>
      <c r="GVG62" s="109"/>
      <c r="GVK62" s="118"/>
      <c r="GVL62" s="109"/>
      <c r="GVP62" s="118"/>
      <c r="GVQ62" s="109"/>
      <c r="GVU62" s="118"/>
      <c r="GVV62" s="109"/>
      <c r="GVZ62" s="118"/>
      <c r="GWA62" s="109"/>
      <c r="GWE62" s="118"/>
      <c r="GWF62" s="109"/>
      <c r="GWJ62" s="118"/>
      <c r="GWK62" s="109"/>
      <c r="GWO62" s="118"/>
      <c r="GWP62" s="109"/>
      <c r="GWT62" s="118"/>
      <c r="GWU62" s="109"/>
      <c r="GWY62" s="118"/>
      <c r="GWZ62" s="109"/>
      <c r="GXD62" s="118"/>
      <c r="GXE62" s="109"/>
      <c r="GXI62" s="118"/>
      <c r="GXJ62" s="109"/>
      <c r="GXN62" s="118"/>
      <c r="GXO62" s="109"/>
      <c r="GXS62" s="118"/>
      <c r="GXT62" s="109"/>
      <c r="GXX62" s="118"/>
      <c r="GXY62" s="109"/>
      <c r="GYC62" s="118"/>
      <c r="GYD62" s="109"/>
      <c r="GYH62" s="118"/>
      <c r="GYI62" s="109"/>
      <c r="GYM62" s="118"/>
      <c r="GYN62" s="109"/>
      <c r="GYR62" s="118"/>
      <c r="GYS62" s="109"/>
      <c r="GYW62" s="118"/>
      <c r="GYX62" s="109"/>
      <c r="GZB62" s="118"/>
      <c r="GZC62" s="109"/>
      <c r="GZG62" s="118"/>
      <c r="GZH62" s="109"/>
      <c r="GZL62" s="118"/>
      <c r="GZM62" s="109"/>
      <c r="GZQ62" s="118"/>
      <c r="GZR62" s="109"/>
      <c r="GZV62" s="118"/>
      <c r="GZW62" s="109"/>
      <c r="HAA62" s="118"/>
      <c r="HAB62" s="109"/>
      <c r="HAF62" s="118"/>
      <c r="HAG62" s="109"/>
      <c r="HAK62" s="118"/>
      <c r="HAL62" s="109"/>
      <c r="HAP62" s="118"/>
      <c r="HAQ62" s="109"/>
      <c r="HAU62" s="118"/>
      <c r="HAV62" s="109"/>
      <c r="HAZ62" s="118"/>
      <c r="HBA62" s="109"/>
      <c r="HBE62" s="118"/>
      <c r="HBF62" s="109"/>
      <c r="HBJ62" s="118"/>
      <c r="HBK62" s="109"/>
      <c r="HBO62" s="118"/>
      <c r="HBP62" s="109"/>
      <c r="HBT62" s="118"/>
      <c r="HBU62" s="109"/>
      <c r="HBY62" s="118"/>
      <c r="HBZ62" s="109"/>
      <c r="HCD62" s="118"/>
      <c r="HCE62" s="109"/>
      <c r="HCI62" s="118"/>
      <c r="HCJ62" s="109"/>
      <c r="HCN62" s="118"/>
      <c r="HCO62" s="109"/>
      <c r="HCS62" s="118"/>
      <c r="HCT62" s="109"/>
      <c r="HCX62" s="118"/>
      <c r="HCY62" s="109"/>
      <c r="HDC62" s="118"/>
      <c r="HDD62" s="109"/>
      <c r="HDH62" s="118"/>
      <c r="HDI62" s="109"/>
      <c r="HDM62" s="118"/>
      <c r="HDN62" s="109"/>
      <c r="HDR62" s="118"/>
      <c r="HDS62" s="109"/>
      <c r="HDW62" s="118"/>
      <c r="HDX62" s="109"/>
      <c r="HEB62" s="118"/>
      <c r="HEC62" s="109"/>
      <c r="HEG62" s="118"/>
      <c r="HEH62" s="109"/>
      <c r="HEL62" s="118"/>
      <c r="HEM62" s="109"/>
      <c r="HEQ62" s="118"/>
      <c r="HER62" s="109"/>
      <c r="HEV62" s="118"/>
      <c r="HEW62" s="109"/>
      <c r="HFA62" s="118"/>
      <c r="HFB62" s="109"/>
      <c r="HFF62" s="118"/>
      <c r="HFG62" s="109"/>
      <c r="HFK62" s="118"/>
      <c r="HFL62" s="109"/>
      <c r="HFP62" s="118"/>
      <c r="HFQ62" s="109"/>
      <c r="HFU62" s="118"/>
      <c r="HFV62" s="109"/>
      <c r="HFZ62" s="118"/>
      <c r="HGA62" s="109"/>
      <c r="HGE62" s="118"/>
      <c r="HGF62" s="109"/>
      <c r="HGJ62" s="118"/>
      <c r="HGK62" s="109"/>
      <c r="HGO62" s="118"/>
      <c r="HGP62" s="109"/>
      <c r="HGT62" s="118"/>
      <c r="HGU62" s="109"/>
      <c r="HGY62" s="118"/>
      <c r="HGZ62" s="109"/>
      <c r="HHD62" s="118"/>
      <c r="HHE62" s="109"/>
      <c r="HHI62" s="118"/>
      <c r="HHJ62" s="109"/>
      <c r="HHN62" s="118"/>
      <c r="HHO62" s="109"/>
      <c r="HHS62" s="118"/>
      <c r="HHT62" s="109"/>
      <c r="HHX62" s="118"/>
      <c r="HHY62" s="109"/>
      <c r="HIC62" s="118"/>
      <c r="HID62" s="109"/>
      <c r="HIH62" s="118"/>
      <c r="HII62" s="109"/>
      <c r="HIM62" s="118"/>
      <c r="HIN62" s="109"/>
      <c r="HIR62" s="118"/>
      <c r="HIS62" s="109"/>
      <c r="HIW62" s="118"/>
      <c r="HIX62" s="109"/>
      <c r="HJB62" s="118"/>
      <c r="HJC62" s="109"/>
      <c r="HJG62" s="118"/>
      <c r="HJH62" s="109"/>
      <c r="HJL62" s="118"/>
      <c r="HJM62" s="109"/>
      <c r="HJQ62" s="118"/>
      <c r="HJR62" s="109"/>
      <c r="HJV62" s="118"/>
      <c r="HJW62" s="109"/>
      <c r="HKA62" s="118"/>
      <c r="HKB62" s="109"/>
      <c r="HKF62" s="118"/>
      <c r="HKG62" s="109"/>
      <c r="HKK62" s="118"/>
      <c r="HKL62" s="109"/>
      <c r="HKP62" s="118"/>
      <c r="HKQ62" s="109"/>
      <c r="HKU62" s="118"/>
      <c r="HKV62" s="109"/>
      <c r="HKZ62" s="118"/>
      <c r="HLA62" s="109"/>
      <c r="HLE62" s="118"/>
      <c r="HLF62" s="109"/>
      <c r="HLJ62" s="118"/>
      <c r="HLK62" s="109"/>
      <c r="HLO62" s="118"/>
      <c r="HLP62" s="109"/>
      <c r="HLT62" s="118"/>
      <c r="HLU62" s="109"/>
      <c r="HLY62" s="118"/>
      <c r="HLZ62" s="109"/>
      <c r="HMD62" s="118"/>
      <c r="HME62" s="109"/>
      <c r="HMI62" s="118"/>
      <c r="HMJ62" s="109"/>
      <c r="HMN62" s="118"/>
      <c r="HMO62" s="109"/>
      <c r="HMS62" s="118"/>
      <c r="HMT62" s="109"/>
      <c r="HMX62" s="118"/>
      <c r="HMY62" s="109"/>
      <c r="HNC62" s="118"/>
      <c r="HND62" s="109"/>
      <c r="HNH62" s="118"/>
      <c r="HNI62" s="109"/>
      <c r="HNM62" s="118"/>
      <c r="HNN62" s="109"/>
      <c r="HNR62" s="118"/>
      <c r="HNS62" s="109"/>
      <c r="HNW62" s="118"/>
      <c r="HNX62" s="109"/>
      <c r="HOB62" s="118"/>
      <c r="HOC62" s="109"/>
      <c r="HOG62" s="118"/>
      <c r="HOH62" s="109"/>
      <c r="HOL62" s="118"/>
      <c r="HOM62" s="109"/>
      <c r="HOQ62" s="118"/>
      <c r="HOR62" s="109"/>
      <c r="HOV62" s="118"/>
      <c r="HOW62" s="109"/>
      <c r="HPA62" s="118"/>
      <c r="HPB62" s="109"/>
      <c r="HPF62" s="118"/>
      <c r="HPG62" s="109"/>
      <c r="HPK62" s="118"/>
      <c r="HPL62" s="109"/>
      <c r="HPP62" s="118"/>
      <c r="HPQ62" s="109"/>
      <c r="HPU62" s="118"/>
      <c r="HPV62" s="109"/>
      <c r="HPZ62" s="118"/>
      <c r="HQA62" s="109"/>
      <c r="HQE62" s="118"/>
      <c r="HQF62" s="109"/>
      <c r="HQJ62" s="118"/>
      <c r="HQK62" s="109"/>
      <c r="HQO62" s="118"/>
      <c r="HQP62" s="109"/>
      <c r="HQT62" s="118"/>
      <c r="HQU62" s="109"/>
      <c r="HQY62" s="118"/>
      <c r="HQZ62" s="109"/>
      <c r="HRD62" s="118"/>
      <c r="HRE62" s="109"/>
      <c r="HRI62" s="118"/>
      <c r="HRJ62" s="109"/>
      <c r="HRN62" s="118"/>
      <c r="HRO62" s="109"/>
      <c r="HRS62" s="118"/>
      <c r="HRT62" s="109"/>
      <c r="HRX62" s="118"/>
      <c r="HRY62" s="109"/>
      <c r="HSC62" s="118"/>
      <c r="HSD62" s="109"/>
      <c r="HSH62" s="118"/>
      <c r="HSI62" s="109"/>
      <c r="HSM62" s="118"/>
      <c r="HSN62" s="109"/>
      <c r="HSR62" s="118"/>
      <c r="HSS62" s="109"/>
      <c r="HSW62" s="118"/>
      <c r="HSX62" s="109"/>
      <c r="HTB62" s="118"/>
      <c r="HTC62" s="109"/>
      <c r="HTG62" s="118"/>
      <c r="HTH62" s="109"/>
      <c r="HTL62" s="118"/>
      <c r="HTM62" s="109"/>
      <c r="HTQ62" s="118"/>
      <c r="HTR62" s="109"/>
      <c r="HTV62" s="118"/>
      <c r="HTW62" s="109"/>
      <c r="HUA62" s="118"/>
      <c r="HUB62" s="109"/>
      <c r="HUF62" s="118"/>
      <c r="HUG62" s="109"/>
      <c r="HUK62" s="118"/>
      <c r="HUL62" s="109"/>
      <c r="HUP62" s="118"/>
      <c r="HUQ62" s="109"/>
      <c r="HUU62" s="118"/>
      <c r="HUV62" s="109"/>
      <c r="HUZ62" s="118"/>
      <c r="HVA62" s="109"/>
      <c r="HVE62" s="118"/>
      <c r="HVF62" s="109"/>
      <c r="HVJ62" s="118"/>
      <c r="HVK62" s="109"/>
      <c r="HVO62" s="118"/>
      <c r="HVP62" s="109"/>
      <c r="HVT62" s="118"/>
      <c r="HVU62" s="109"/>
      <c r="HVY62" s="118"/>
      <c r="HVZ62" s="109"/>
      <c r="HWD62" s="118"/>
      <c r="HWE62" s="109"/>
      <c r="HWI62" s="118"/>
      <c r="HWJ62" s="109"/>
      <c r="HWN62" s="118"/>
      <c r="HWO62" s="109"/>
      <c r="HWS62" s="118"/>
      <c r="HWT62" s="109"/>
      <c r="HWX62" s="118"/>
      <c r="HWY62" s="109"/>
      <c r="HXC62" s="118"/>
      <c r="HXD62" s="109"/>
      <c r="HXH62" s="118"/>
      <c r="HXI62" s="109"/>
      <c r="HXM62" s="118"/>
      <c r="HXN62" s="109"/>
      <c r="HXR62" s="118"/>
      <c r="HXS62" s="109"/>
      <c r="HXW62" s="118"/>
      <c r="HXX62" s="109"/>
      <c r="HYB62" s="118"/>
      <c r="HYC62" s="109"/>
      <c r="HYG62" s="118"/>
      <c r="HYH62" s="109"/>
      <c r="HYL62" s="118"/>
      <c r="HYM62" s="109"/>
      <c r="HYQ62" s="118"/>
      <c r="HYR62" s="109"/>
      <c r="HYV62" s="118"/>
      <c r="HYW62" s="109"/>
      <c r="HZA62" s="118"/>
      <c r="HZB62" s="109"/>
      <c r="HZF62" s="118"/>
      <c r="HZG62" s="109"/>
      <c r="HZK62" s="118"/>
      <c r="HZL62" s="109"/>
      <c r="HZP62" s="118"/>
      <c r="HZQ62" s="109"/>
      <c r="HZU62" s="118"/>
      <c r="HZV62" s="109"/>
      <c r="HZZ62" s="118"/>
      <c r="IAA62" s="109"/>
      <c r="IAE62" s="118"/>
      <c r="IAF62" s="109"/>
      <c r="IAJ62" s="118"/>
      <c r="IAK62" s="109"/>
      <c r="IAO62" s="118"/>
      <c r="IAP62" s="109"/>
      <c r="IAT62" s="118"/>
      <c r="IAU62" s="109"/>
      <c r="IAY62" s="118"/>
      <c r="IAZ62" s="109"/>
      <c r="IBD62" s="118"/>
      <c r="IBE62" s="109"/>
      <c r="IBI62" s="118"/>
      <c r="IBJ62" s="109"/>
      <c r="IBN62" s="118"/>
      <c r="IBO62" s="109"/>
      <c r="IBS62" s="118"/>
      <c r="IBT62" s="109"/>
      <c r="IBX62" s="118"/>
      <c r="IBY62" s="109"/>
      <c r="ICC62" s="118"/>
      <c r="ICD62" s="109"/>
      <c r="ICH62" s="118"/>
      <c r="ICI62" s="109"/>
      <c r="ICM62" s="118"/>
      <c r="ICN62" s="109"/>
      <c r="ICR62" s="118"/>
      <c r="ICS62" s="109"/>
      <c r="ICW62" s="118"/>
      <c r="ICX62" s="109"/>
      <c r="IDB62" s="118"/>
      <c r="IDC62" s="109"/>
      <c r="IDG62" s="118"/>
      <c r="IDH62" s="109"/>
      <c r="IDL62" s="118"/>
      <c r="IDM62" s="109"/>
      <c r="IDQ62" s="118"/>
      <c r="IDR62" s="109"/>
      <c r="IDV62" s="118"/>
      <c r="IDW62" s="109"/>
      <c r="IEA62" s="118"/>
      <c r="IEB62" s="109"/>
      <c r="IEF62" s="118"/>
      <c r="IEG62" s="109"/>
      <c r="IEK62" s="118"/>
      <c r="IEL62" s="109"/>
      <c r="IEP62" s="118"/>
      <c r="IEQ62" s="109"/>
      <c r="IEU62" s="118"/>
      <c r="IEV62" s="109"/>
      <c r="IEZ62" s="118"/>
      <c r="IFA62" s="109"/>
      <c r="IFE62" s="118"/>
      <c r="IFF62" s="109"/>
      <c r="IFJ62" s="118"/>
      <c r="IFK62" s="109"/>
      <c r="IFO62" s="118"/>
      <c r="IFP62" s="109"/>
      <c r="IFT62" s="118"/>
      <c r="IFU62" s="109"/>
      <c r="IFY62" s="118"/>
      <c r="IFZ62" s="109"/>
      <c r="IGD62" s="118"/>
      <c r="IGE62" s="109"/>
      <c r="IGI62" s="118"/>
      <c r="IGJ62" s="109"/>
      <c r="IGN62" s="118"/>
      <c r="IGO62" s="109"/>
      <c r="IGS62" s="118"/>
      <c r="IGT62" s="109"/>
      <c r="IGX62" s="118"/>
      <c r="IGY62" s="109"/>
      <c r="IHC62" s="118"/>
      <c r="IHD62" s="109"/>
      <c r="IHH62" s="118"/>
      <c r="IHI62" s="109"/>
      <c r="IHM62" s="118"/>
      <c r="IHN62" s="109"/>
      <c r="IHR62" s="118"/>
      <c r="IHS62" s="109"/>
      <c r="IHW62" s="118"/>
      <c r="IHX62" s="109"/>
      <c r="IIB62" s="118"/>
      <c r="IIC62" s="109"/>
      <c r="IIG62" s="118"/>
      <c r="IIH62" s="109"/>
      <c r="IIL62" s="118"/>
      <c r="IIM62" s="109"/>
      <c r="IIQ62" s="118"/>
      <c r="IIR62" s="109"/>
      <c r="IIV62" s="118"/>
      <c r="IIW62" s="109"/>
      <c r="IJA62" s="118"/>
      <c r="IJB62" s="109"/>
      <c r="IJF62" s="118"/>
      <c r="IJG62" s="109"/>
      <c r="IJK62" s="118"/>
      <c r="IJL62" s="109"/>
      <c r="IJP62" s="118"/>
      <c r="IJQ62" s="109"/>
      <c r="IJU62" s="118"/>
      <c r="IJV62" s="109"/>
      <c r="IJZ62" s="118"/>
      <c r="IKA62" s="109"/>
      <c r="IKE62" s="118"/>
      <c r="IKF62" s="109"/>
      <c r="IKJ62" s="118"/>
      <c r="IKK62" s="109"/>
      <c r="IKO62" s="118"/>
      <c r="IKP62" s="109"/>
      <c r="IKT62" s="118"/>
      <c r="IKU62" s="109"/>
      <c r="IKY62" s="118"/>
      <c r="IKZ62" s="109"/>
      <c r="ILD62" s="118"/>
      <c r="ILE62" s="109"/>
      <c r="ILI62" s="118"/>
      <c r="ILJ62" s="109"/>
      <c r="ILN62" s="118"/>
      <c r="ILO62" s="109"/>
      <c r="ILS62" s="118"/>
      <c r="ILT62" s="109"/>
      <c r="ILX62" s="118"/>
      <c r="ILY62" s="109"/>
      <c r="IMC62" s="118"/>
      <c r="IMD62" s="109"/>
      <c r="IMH62" s="118"/>
      <c r="IMI62" s="109"/>
      <c r="IMM62" s="118"/>
      <c r="IMN62" s="109"/>
      <c r="IMR62" s="118"/>
      <c r="IMS62" s="109"/>
      <c r="IMW62" s="118"/>
      <c r="IMX62" s="109"/>
      <c r="INB62" s="118"/>
      <c r="INC62" s="109"/>
      <c r="ING62" s="118"/>
      <c r="INH62" s="109"/>
      <c r="INL62" s="118"/>
      <c r="INM62" s="109"/>
      <c r="INQ62" s="118"/>
      <c r="INR62" s="109"/>
      <c r="INV62" s="118"/>
      <c r="INW62" s="109"/>
      <c r="IOA62" s="118"/>
      <c r="IOB62" s="109"/>
      <c r="IOF62" s="118"/>
      <c r="IOG62" s="109"/>
      <c r="IOK62" s="118"/>
      <c r="IOL62" s="109"/>
      <c r="IOP62" s="118"/>
      <c r="IOQ62" s="109"/>
      <c r="IOU62" s="118"/>
      <c r="IOV62" s="109"/>
      <c r="IOZ62" s="118"/>
      <c r="IPA62" s="109"/>
      <c r="IPE62" s="118"/>
      <c r="IPF62" s="109"/>
      <c r="IPJ62" s="118"/>
      <c r="IPK62" s="109"/>
      <c r="IPO62" s="118"/>
      <c r="IPP62" s="109"/>
      <c r="IPT62" s="118"/>
      <c r="IPU62" s="109"/>
      <c r="IPY62" s="118"/>
      <c r="IPZ62" s="109"/>
      <c r="IQD62" s="118"/>
      <c r="IQE62" s="109"/>
      <c r="IQI62" s="118"/>
      <c r="IQJ62" s="109"/>
      <c r="IQN62" s="118"/>
      <c r="IQO62" s="109"/>
      <c r="IQS62" s="118"/>
      <c r="IQT62" s="109"/>
      <c r="IQX62" s="118"/>
      <c r="IQY62" s="109"/>
      <c r="IRC62" s="118"/>
      <c r="IRD62" s="109"/>
      <c r="IRH62" s="118"/>
      <c r="IRI62" s="109"/>
      <c r="IRM62" s="118"/>
      <c r="IRN62" s="109"/>
      <c r="IRR62" s="118"/>
      <c r="IRS62" s="109"/>
      <c r="IRW62" s="118"/>
      <c r="IRX62" s="109"/>
      <c r="ISB62" s="118"/>
      <c r="ISC62" s="109"/>
      <c r="ISG62" s="118"/>
      <c r="ISH62" s="109"/>
      <c r="ISL62" s="118"/>
      <c r="ISM62" s="109"/>
      <c r="ISQ62" s="118"/>
      <c r="ISR62" s="109"/>
      <c r="ISV62" s="118"/>
      <c r="ISW62" s="109"/>
      <c r="ITA62" s="118"/>
      <c r="ITB62" s="109"/>
      <c r="ITF62" s="118"/>
      <c r="ITG62" s="109"/>
      <c r="ITK62" s="118"/>
      <c r="ITL62" s="109"/>
      <c r="ITP62" s="118"/>
      <c r="ITQ62" s="109"/>
      <c r="ITU62" s="118"/>
      <c r="ITV62" s="109"/>
      <c r="ITZ62" s="118"/>
      <c r="IUA62" s="109"/>
      <c r="IUE62" s="118"/>
      <c r="IUF62" s="109"/>
      <c r="IUJ62" s="118"/>
      <c r="IUK62" s="109"/>
      <c r="IUO62" s="118"/>
      <c r="IUP62" s="109"/>
      <c r="IUT62" s="118"/>
      <c r="IUU62" s="109"/>
      <c r="IUY62" s="118"/>
      <c r="IUZ62" s="109"/>
      <c r="IVD62" s="118"/>
      <c r="IVE62" s="109"/>
      <c r="IVI62" s="118"/>
      <c r="IVJ62" s="109"/>
      <c r="IVN62" s="118"/>
      <c r="IVO62" s="109"/>
      <c r="IVS62" s="118"/>
      <c r="IVT62" s="109"/>
      <c r="IVX62" s="118"/>
      <c r="IVY62" s="109"/>
      <c r="IWC62" s="118"/>
      <c r="IWD62" s="109"/>
      <c r="IWH62" s="118"/>
      <c r="IWI62" s="109"/>
      <c r="IWM62" s="118"/>
      <c r="IWN62" s="109"/>
      <c r="IWR62" s="118"/>
      <c r="IWS62" s="109"/>
      <c r="IWW62" s="118"/>
      <c r="IWX62" s="109"/>
      <c r="IXB62" s="118"/>
      <c r="IXC62" s="109"/>
      <c r="IXG62" s="118"/>
      <c r="IXH62" s="109"/>
      <c r="IXL62" s="118"/>
      <c r="IXM62" s="109"/>
      <c r="IXQ62" s="118"/>
      <c r="IXR62" s="109"/>
      <c r="IXV62" s="118"/>
      <c r="IXW62" s="109"/>
      <c r="IYA62" s="118"/>
      <c r="IYB62" s="109"/>
      <c r="IYF62" s="118"/>
      <c r="IYG62" s="109"/>
      <c r="IYK62" s="118"/>
      <c r="IYL62" s="109"/>
      <c r="IYP62" s="118"/>
      <c r="IYQ62" s="109"/>
      <c r="IYU62" s="118"/>
      <c r="IYV62" s="109"/>
      <c r="IYZ62" s="118"/>
      <c r="IZA62" s="109"/>
      <c r="IZE62" s="118"/>
      <c r="IZF62" s="109"/>
      <c r="IZJ62" s="118"/>
      <c r="IZK62" s="109"/>
      <c r="IZO62" s="118"/>
      <c r="IZP62" s="109"/>
      <c r="IZT62" s="118"/>
      <c r="IZU62" s="109"/>
      <c r="IZY62" s="118"/>
      <c r="IZZ62" s="109"/>
      <c r="JAD62" s="118"/>
      <c r="JAE62" s="109"/>
      <c r="JAI62" s="118"/>
      <c r="JAJ62" s="109"/>
      <c r="JAN62" s="118"/>
      <c r="JAO62" s="109"/>
      <c r="JAS62" s="118"/>
      <c r="JAT62" s="109"/>
      <c r="JAX62" s="118"/>
      <c r="JAY62" s="109"/>
      <c r="JBC62" s="118"/>
      <c r="JBD62" s="109"/>
      <c r="JBH62" s="118"/>
      <c r="JBI62" s="109"/>
      <c r="JBM62" s="118"/>
      <c r="JBN62" s="109"/>
      <c r="JBR62" s="118"/>
      <c r="JBS62" s="109"/>
      <c r="JBW62" s="118"/>
      <c r="JBX62" s="109"/>
      <c r="JCB62" s="118"/>
      <c r="JCC62" s="109"/>
      <c r="JCG62" s="118"/>
      <c r="JCH62" s="109"/>
      <c r="JCL62" s="118"/>
      <c r="JCM62" s="109"/>
      <c r="JCQ62" s="118"/>
      <c r="JCR62" s="109"/>
      <c r="JCV62" s="118"/>
      <c r="JCW62" s="109"/>
      <c r="JDA62" s="118"/>
      <c r="JDB62" s="109"/>
      <c r="JDF62" s="118"/>
      <c r="JDG62" s="109"/>
      <c r="JDK62" s="118"/>
      <c r="JDL62" s="109"/>
      <c r="JDP62" s="118"/>
      <c r="JDQ62" s="109"/>
      <c r="JDU62" s="118"/>
      <c r="JDV62" s="109"/>
      <c r="JDZ62" s="118"/>
      <c r="JEA62" s="109"/>
      <c r="JEE62" s="118"/>
      <c r="JEF62" s="109"/>
      <c r="JEJ62" s="118"/>
      <c r="JEK62" s="109"/>
      <c r="JEO62" s="118"/>
      <c r="JEP62" s="109"/>
      <c r="JET62" s="118"/>
      <c r="JEU62" s="109"/>
      <c r="JEY62" s="118"/>
      <c r="JEZ62" s="109"/>
      <c r="JFD62" s="118"/>
      <c r="JFE62" s="109"/>
      <c r="JFI62" s="118"/>
      <c r="JFJ62" s="109"/>
      <c r="JFN62" s="118"/>
      <c r="JFO62" s="109"/>
      <c r="JFS62" s="118"/>
      <c r="JFT62" s="109"/>
      <c r="JFX62" s="118"/>
      <c r="JFY62" s="109"/>
      <c r="JGC62" s="118"/>
      <c r="JGD62" s="109"/>
      <c r="JGH62" s="118"/>
      <c r="JGI62" s="109"/>
      <c r="JGM62" s="118"/>
      <c r="JGN62" s="109"/>
      <c r="JGR62" s="118"/>
      <c r="JGS62" s="109"/>
      <c r="JGW62" s="118"/>
      <c r="JGX62" s="109"/>
      <c r="JHB62" s="118"/>
      <c r="JHC62" s="109"/>
      <c r="JHG62" s="118"/>
      <c r="JHH62" s="109"/>
      <c r="JHL62" s="118"/>
      <c r="JHM62" s="109"/>
      <c r="JHQ62" s="118"/>
      <c r="JHR62" s="109"/>
      <c r="JHV62" s="118"/>
      <c r="JHW62" s="109"/>
      <c r="JIA62" s="118"/>
      <c r="JIB62" s="109"/>
      <c r="JIF62" s="118"/>
      <c r="JIG62" s="109"/>
      <c r="JIK62" s="118"/>
      <c r="JIL62" s="109"/>
      <c r="JIP62" s="118"/>
      <c r="JIQ62" s="109"/>
      <c r="JIU62" s="118"/>
      <c r="JIV62" s="109"/>
      <c r="JIZ62" s="118"/>
      <c r="JJA62" s="109"/>
      <c r="JJE62" s="118"/>
      <c r="JJF62" s="109"/>
      <c r="JJJ62" s="118"/>
      <c r="JJK62" s="109"/>
      <c r="JJO62" s="118"/>
      <c r="JJP62" s="109"/>
      <c r="JJT62" s="118"/>
      <c r="JJU62" s="109"/>
      <c r="JJY62" s="118"/>
      <c r="JJZ62" s="109"/>
      <c r="JKD62" s="118"/>
      <c r="JKE62" s="109"/>
      <c r="JKI62" s="118"/>
      <c r="JKJ62" s="109"/>
      <c r="JKN62" s="118"/>
      <c r="JKO62" s="109"/>
      <c r="JKS62" s="118"/>
      <c r="JKT62" s="109"/>
      <c r="JKX62" s="118"/>
      <c r="JKY62" s="109"/>
      <c r="JLC62" s="118"/>
      <c r="JLD62" s="109"/>
      <c r="JLH62" s="118"/>
      <c r="JLI62" s="109"/>
      <c r="JLM62" s="118"/>
      <c r="JLN62" s="109"/>
      <c r="JLR62" s="118"/>
      <c r="JLS62" s="109"/>
      <c r="JLW62" s="118"/>
      <c r="JLX62" s="109"/>
      <c r="JMB62" s="118"/>
      <c r="JMC62" s="109"/>
      <c r="JMG62" s="118"/>
      <c r="JMH62" s="109"/>
      <c r="JML62" s="118"/>
      <c r="JMM62" s="109"/>
      <c r="JMQ62" s="118"/>
      <c r="JMR62" s="109"/>
      <c r="JMV62" s="118"/>
      <c r="JMW62" s="109"/>
      <c r="JNA62" s="118"/>
      <c r="JNB62" s="109"/>
      <c r="JNF62" s="118"/>
      <c r="JNG62" s="109"/>
      <c r="JNK62" s="118"/>
      <c r="JNL62" s="109"/>
      <c r="JNP62" s="118"/>
      <c r="JNQ62" s="109"/>
      <c r="JNU62" s="118"/>
      <c r="JNV62" s="109"/>
      <c r="JNZ62" s="118"/>
      <c r="JOA62" s="109"/>
      <c r="JOE62" s="118"/>
      <c r="JOF62" s="109"/>
      <c r="JOJ62" s="118"/>
      <c r="JOK62" s="109"/>
      <c r="JOO62" s="118"/>
      <c r="JOP62" s="109"/>
      <c r="JOT62" s="118"/>
      <c r="JOU62" s="109"/>
      <c r="JOY62" s="118"/>
      <c r="JOZ62" s="109"/>
      <c r="JPD62" s="118"/>
      <c r="JPE62" s="109"/>
      <c r="JPI62" s="118"/>
      <c r="JPJ62" s="109"/>
      <c r="JPN62" s="118"/>
      <c r="JPO62" s="109"/>
      <c r="JPS62" s="118"/>
      <c r="JPT62" s="109"/>
      <c r="JPX62" s="118"/>
      <c r="JPY62" s="109"/>
      <c r="JQC62" s="118"/>
      <c r="JQD62" s="109"/>
      <c r="JQH62" s="118"/>
      <c r="JQI62" s="109"/>
      <c r="JQM62" s="118"/>
      <c r="JQN62" s="109"/>
      <c r="JQR62" s="118"/>
      <c r="JQS62" s="109"/>
      <c r="JQW62" s="118"/>
      <c r="JQX62" s="109"/>
      <c r="JRB62" s="118"/>
      <c r="JRC62" s="109"/>
      <c r="JRG62" s="118"/>
      <c r="JRH62" s="109"/>
      <c r="JRL62" s="118"/>
      <c r="JRM62" s="109"/>
      <c r="JRQ62" s="118"/>
      <c r="JRR62" s="109"/>
      <c r="JRV62" s="118"/>
      <c r="JRW62" s="109"/>
      <c r="JSA62" s="118"/>
      <c r="JSB62" s="109"/>
      <c r="JSF62" s="118"/>
      <c r="JSG62" s="109"/>
      <c r="JSK62" s="118"/>
      <c r="JSL62" s="109"/>
      <c r="JSP62" s="118"/>
      <c r="JSQ62" s="109"/>
      <c r="JSU62" s="118"/>
      <c r="JSV62" s="109"/>
      <c r="JSZ62" s="118"/>
      <c r="JTA62" s="109"/>
      <c r="JTE62" s="118"/>
      <c r="JTF62" s="109"/>
      <c r="JTJ62" s="118"/>
      <c r="JTK62" s="109"/>
      <c r="JTO62" s="118"/>
      <c r="JTP62" s="109"/>
      <c r="JTT62" s="118"/>
      <c r="JTU62" s="109"/>
      <c r="JTY62" s="118"/>
      <c r="JTZ62" s="109"/>
      <c r="JUD62" s="118"/>
      <c r="JUE62" s="109"/>
      <c r="JUI62" s="118"/>
      <c r="JUJ62" s="109"/>
      <c r="JUN62" s="118"/>
      <c r="JUO62" s="109"/>
      <c r="JUS62" s="118"/>
      <c r="JUT62" s="109"/>
      <c r="JUX62" s="118"/>
      <c r="JUY62" s="109"/>
      <c r="JVC62" s="118"/>
      <c r="JVD62" s="109"/>
      <c r="JVH62" s="118"/>
      <c r="JVI62" s="109"/>
      <c r="JVM62" s="118"/>
      <c r="JVN62" s="109"/>
      <c r="JVR62" s="118"/>
      <c r="JVS62" s="109"/>
      <c r="JVW62" s="118"/>
      <c r="JVX62" s="109"/>
      <c r="JWB62" s="118"/>
      <c r="JWC62" s="109"/>
      <c r="JWG62" s="118"/>
      <c r="JWH62" s="109"/>
      <c r="JWL62" s="118"/>
      <c r="JWM62" s="109"/>
      <c r="JWQ62" s="118"/>
      <c r="JWR62" s="109"/>
      <c r="JWV62" s="118"/>
      <c r="JWW62" s="109"/>
      <c r="JXA62" s="118"/>
      <c r="JXB62" s="109"/>
      <c r="JXF62" s="118"/>
      <c r="JXG62" s="109"/>
      <c r="JXK62" s="118"/>
      <c r="JXL62" s="109"/>
      <c r="JXP62" s="118"/>
      <c r="JXQ62" s="109"/>
      <c r="JXU62" s="118"/>
      <c r="JXV62" s="109"/>
      <c r="JXZ62" s="118"/>
      <c r="JYA62" s="109"/>
      <c r="JYE62" s="118"/>
      <c r="JYF62" s="109"/>
      <c r="JYJ62" s="118"/>
      <c r="JYK62" s="109"/>
      <c r="JYO62" s="118"/>
      <c r="JYP62" s="109"/>
      <c r="JYT62" s="118"/>
      <c r="JYU62" s="109"/>
      <c r="JYY62" s="118"/>
      <c r="JYZ62" s="109"/>
      <c r="JZD62" s="118"/>
      <c r="JZE62" s="109"/>
      <c r="JZI62" s="118"/>
      <c r="JZJ62" s="109"/>
      <c r="JZN62" s="118"/>
      <c r="JZO62" s="109"/>
      <c r="JZS62" s="118"/>
      <c r="JZT62" s="109"/>
      <c r="JZX62" s="118"/>
      <c r="JZY62" s="109"/>
      <c r="KAC62" s="118"/>
      <c r="KAD62" s="109"/>
      <c r="KAH62" s="118"/>
      <c r="KAI62" s="109"/>
      <c r="KAM62" s="118"/>
      <c r="KAN62" s="109"/>
      <c r="KAR62" s="118"/>
      <c r="KAS62" s="109"/>
      <c r="KAW62" s="118"/>
      <c r="KAX62" s="109"/>
      <c r="KBB62" s="118"/>
      <c r="KBC62" s="109"/>
      <c r="KBG62" s="118"/>
      <c r="KBH62" s="109"/>
      <c r="KBL62" s="118"/>
      <c r="KBM62" s="109"/>
      <c r="KBQ62" s="118"/>
      <c r="KBR62" s="109"/>
      <c r="KBV62" s="118"/>
      <c r="KBW62" s="109"/>
      <c r="KCA62" s="118"/>
      <c r="KCB62" s="109"/>
      <c r="KCF62" s="118"/>
      <c r="KCG62" s="109"/>
      <c r="KCK62" s="118"/>
      <c r="KCL62" s="109"/>
      <c r="KCP62" s="118"/>
      <c r="KCQ62" s="109"/>
      <c r="KCU62" s="118"/>
      <c r="KCV62" s="109"/>
      <c r="KCZ62" s="118"/>
      <c r="KDA62" s="109"/>
      <c r="KDE62" s="118"/>
      <c r="KDF62" s="109"/>
      <c r="KDJ62" s="118"/>
      <c r="KDK62" s="109"/>
      <c r="KDO62" s="118"/>
      <c r="KDP62" s="109"/>
      <c r="KDT62" s="118"/>
      <c r="KDU62" s="109"/>
      <c r="KDY62" s="118"/>
      <c r="KDZ62" s="109"/>
      <c r="KED62" s="118"/>
      <c r="KEE62" s="109"/>
      <c r="KEI62" s="118"/>
      <c r="KEJ62" s="109"/>
      <c r="KEN62" s="118"/>
      <c r="KEO62" s="109"/>
      <c r="KES62" s="118"/>
      <c r="KET62" s="109"/>
      <c r="KEX62" s="118"/>
      <c r="KEY62" s="109"/>
      <c r="KFC62" s="118"/>
      <c r="KFD62" s="109"/>
      <c r="KFH62" s="118"/>
      <c r="KFI62" s="109"/>
      <c r="KFM62" s="118"/>
      <c r="KFN62" s="109"/>
      <c r="KFR62" s="118"/>
      <c r="KFS62" s="109"/>
      <c r="KFW62" s="118"/>
      <c r="KFX62" s="109"/>
      <c r="KGB62" s="118"/>
      <c r="KGC62" s="109"/>
      <c r="KGG62" s="118"/>
      <c r="KGH62" s="109"/>
      <c r="KGL62" s="118"/>
      <c r="KGM62" s="109"/>
      <c r="KGQ62" s="118"/>
      <c r="KGR62" s="109"/>
      <c r="KGV62" s="118"/>
      <c r="KGW62" s="109"/>
      <c r="KHA62" s="118"/>
      <c r="KHB62" s="109"/>
      <c r="KHF62" s="118"/>
      <c r="KHG62" s="109"/>
      <c r="KHK62" s="118"/>
      <c r="KHL62" s="109"/>
      <c r="KHP62" s="118"/>
      <c r="KHQ62" s="109"/>
      <c r="KHU62" s="118"/>
      <c r="KHV62" s="109"/>
      <c r="KHZ62" s="118"/>
      <c r="KIA62" s="109"/>
      <c r="KIE62" s="118"/>
      <c r="KIF62" s="109"/>
      <c r="KIJ62" s="118"/>
      <c r="KIK62" s="109"/>
      <c r="KIO62" s="118"/>
      <c r="KIP62" s="109"/>
      <c r="KIT62" s="118"/>
      <c r="KIU62" s="109"/>
      <c r="KIY62" s="118"/>
      <c r="KIZ62" s="109"/>
      <c r="KJD62" s="118"/>
      <c r="KJE62" s="109"/>
      <c r="KJI62" s="118"/>
      <c r="KJJ62" s="109"/>
      <c r="KJN62" s="118"/>
      <c r="KJO62" s="109"/>
      <c r="KJS62" s="118"/>
      <c r="KJT62" s="109"/>
      <c r="KJX62" s="118"/>
      <c r="KJY62" s="109"/>
      <c r="KKC62" s="118"/>
      <c r="KKD62" s="109"/>
      <c r="KKH62" s="118"/>
      <c r="KKI62" s="109"/>
      <c r="KKM62" s="118"/>
      <c r="KKN62" s="109"/>
      <c r="KKR62" s="118"/>
      <c r="KKS62" s="109"/>
      <c r="KKW62" s="118"/>
      <c r="KKX62" s="109"/>
      <c r="KLB62" s="118"/>
      <c r="KLC62" s="109"/>
      <c r="KLG62" s="118"/>
      <c r="KLH62" s="109"/>
      <c r="KLL62" s="118"/>
      <c r="KLM62" s="109"/>
      <c r="KLQ62" s="118"/>
      <c r="KLR62" s="109"/>
      <c r="KLV62" s="118"/>
      <c r="KLW62" s="109"/>
      <c r="KMA62" s="118"/>
      <c r="KMB62" s="109"/>
      <c r="KMF62" s="118"/>
      <c r="KMG62" s="109"/>
      <c r="KMK62" s="118"/>
      <c r="KML62" s="109"/>
      <c r="KMP62" s="118"/>
      <c r="KMQ62" s="109"/>
      <c r="KMU62" s="118"/>
      <c r="KMV62" s="109"/>
      <c r="KMZ62" s="118"/>
      <c r="KNA62" s="109"/>
      <c r="KNE62" s="118"/>
      <c r="KNF62" s="109"/>
      <c r="KNJ62" s="118"/>
      <c r="KNK62" s="109"/>
      <c r="KNO62" s="118"/>
      <c r="KNP62" s="109"/>
      <c r="KNT62" s="118"/>
      <c r="KNU62" s="109"/>
      <c r="KNY62" s="118"/>
      <c r="KNZ62" s="109"/>
      <c r="KOD62" s="118"/>
      <c r="KOE62" s="109"/>
      <c r="KOI62" s="118"/>
      <c r="KOJ62" s="109"/>
      <c r="KON62" s="118"/>
      <c r="KOO62" s="109"/>
      <c r="KOS62" s="118"/>
      <c r="KOT62" s="109"/>
      <c r="KOX62" s="118"/>
      <c r="KOY62" s="109"/>
      <c r="KPC62" s="118"/>
      <c r="KPD62" s="109"/>
      <c r="KPH62" s="118"/>
      <c r="KPI62" s="109"/>
      <c r="KPM62" s="118"/>
      <c r="KPN62" s="109"/>
      <c r="KPR62" s="118"/>
      <c r="KPS62" s="109"/>
      <c r="KPW62" s="118"/>
      <c r="KPX62" s="109"/>
      <c r="KQB62" s="118"/>
      <c r="KQC62" s="109"/>
      <c r="KQG62" s="118"/>
      <c r="KQH62" s="109"/>
      <c r="KQL62" s="118"/>
      <c r="KQM62" s="109"/>
      <c r="KQQ62" s="118"/>
      <c r="KQR62" s="109"/>
      <c r="KQV62" s="118"/>
      <c r="KQW62" s="109"/>
      <c r="KRA62" s="118"/>
      <c r="KRB62" s="109"/>
      <c r="KRF62" s="118"/>
      <c r="KRG62" s="109"/>
      <c r="KRK62" s="118"/>
      <c r="KRL62" s="109"/>
      <c r="KRP62" s="118"/>
      <c r="KRQ62" s="109"/>
      <c r="KRU62" s="118"/>
      <c r="KRV62" s="109"/>
      <c r="KRZ62" s="118"/>
      <c r="KSA62" s="109"/>
      <c r="KSE62" s="118"/>
      <c r="KSF62" s="109"/>
      <c r="KSJ62" s="118"/>
      <c r="KSK62" s="109"/>
      <c r="KSO62" s="118"/>
      <c r="KSP62" s="109"/>
      <c r="KST62" s="118"/>
      <c r="KSU62" s="109"/>
      <c r="KSY62" s="118"/>
      <c r="KSZ62" s="109"/>
      <c r="KTD62" s="118"/>
      <c r="KTE62" s="109"/>
      <c r="KTI62" s="118"/>
      <c r="KTJ62" s="109"/>
      <c r="KTN62" s="118"/>
      <c r="KTO62" s="109"/>
      <c r="KTS62" s="118"/>
      <c r="KTT62" s="109"/>
      <c r="KTX62" s="118"/>
      <c r="KTY62" s="109"/>
      <c r="KUC62" s="118"/>
      <c r="KUD62" s="109"/>
      <c r="KUH62" s="118"/>
      <c r="KUI62" s="109"/>
      <c r="KUM62" s="118"/>
      <c r="KUN62" s="109"/>
      <c r="KUR62" s="118"/>
      <c r="KUS62" s="109"/>
      <c r="KUW62" s="118"/>
      <c r="KUX62" s="109"/>
      <c r="KVB62" s="118"/>
      <c r="KVC62" s="109"/>
      <c r="KVG62" s="118"/>
      <c r="KVH62" s="109"/>
      <c r="KVL62" s="118"/>
      <c r="KVM62" s="109"/>
      <c r="KVQ62" s="118"/>
      <c r="KVR62" s="109"/>
      <c r="KVV62" s="118"/>
      <c r="KVW62" s="109"/>
      <c r="KWA62" s="118"/>
      <c r="KWB62" s="109"/>
      <c r="KWF62" s="118"/>
      <c r="KWG62" s="109"/>
      <c r="KWK62" s="118"/>
      <c r="KWL62" s="109"/>
      <c r="KWP62" s="118"/>
      <c r="KWQ62" s="109"/>
      <c r="KWU62" s="118"/>
      <c r="KWV62" s="109"/>
      <c r="KWZ62" s="118"/>
      <c r="KXA62" s="109"/>
      <c r="KXE62" s="118"/>
      <c r="KXF62" s="109"/>
      <c r="KXJ62" s="118"/>
      <c r="KXK62" s="109"/>
      <c r="KXO62" s="118"/>
      <c r="KXP62" s="109"/>
      <c r="KXT62" s="118"/>
      <c r="KXU62" s="109"/>
      <c r="KXY62" s="118"/>
      <c r="KXZ62" s="109"/>
      <c r="KYD62" s="118"/>
      <c r="KYE62" s="109"/>
      <c r="KYI62" s="118"/>
      <c r="KYJ62" s="109"/>
      <c r="KYN62" s="118"/>
      <c r="KYO62" s="109"/>
      <c r="KYS62" s="118"/>
      <c r="KYT62" s="109"/>
      <c r="KYX62" s="118"/>
      <c r="KYY62" s="109"/>
      <c r="KZC62" s="118"/>
      <c r="KZD62" s="109"/>
      <c r="KZH62" s="118"/>
      <c r="KZI62" s="109"/>
      <c r="KZM62" s="118"/>
      <c r="KZN62" s="109"/>
      <c r="KZR62" s="118"/>
      <c r="KZS62" s="109"/>
      <c r="KZW62" s="118"/>
      <c r="KZX62" s="109"/>
      <c r="LAB62" s="118"/>
      <c r="LAC62" s="109"/>
      <c r="LAG62" s="118"/>
      <c r="LAH62" s="109"/>
      <c r="LAL62" s="118"/>
      <c r="LAM62" s="109"/>
      <c r="LAQ62" s="118"/>
      <c r="LAR62" s="109"/>
      <c r="LAV62" s="118"/>
      <c r="LAW62" s="109"/>
      <c r="LBA62" s="118"/>
      <c r="LBB62" s="109"/>
      <c r="LBF62" s="118"/>
      <c r="LBG62" s="109"/>
      <c r="LBK62" s="118"/>
      <c r="LBL62" s="109"/>
      <c r="LBP62" s="118"/>
      <c r="LBQ62" s="109"/>
      <c r="LBU62" s="118"/>
      <c r="LBV62" s="109"/>
      <c r="LBZ62" s="118"/>
      <c r="LCA62" s="109"/>
      <c r="LCE62" s="118"/>
      <c r="LCF62" s="109"/>
      <c r="LCJ62" s="118"/>
      <c r="LCK62" s="109"/>
      <c r="LCO62" s="118"/>
      <c r="LCP62" s="109"/>
      <c r="LCT62" s="118"/>
      <c r="LCU62" s="109"/>
      <c r="LCY62" s="118"/>
      <c r="LCZ62" s="109"/>
      <c r="LDD62" s="118"/>
      <c r="LDE62" s="109"/>
      <c r="LDI62" s="118"/>
      <c r="LDJ62" s="109"/>
      <c r="LDN62" s="118"/>
      <c r="LDO62" s="109"/>
      <c r="LDS62" s="118"/>
      <c r="LDT62" s="109"/>
      <c r="LDX62" s="118"/>
      <c r="LDY62" s="109"/>
      <c r="LEC62" s="118"/>
      <c r="LED62" s="109"/>
      <c r="LEH62" s="118"/>
      <c r="LEI62" s="109"/>
      <c r="LEM62" s="118"/>
      <c r="LEN62" s="109"/>
      <c r="LER62" s="118"/>
      <c r="LES62" s="109"/>
      <c r="LEW62" s="118"/>
      <c r="LEX62" s="109"/>
      <c r="LFB62" s="118"/>
      <c r="LFC62" s="109"/>
      <c r="LFG62" s="118"/>
      <c r="LFH62" s="109"/>
      <c r="LFL62" s="118"/>
      <c r="LFM62" s="109"/>
      <c r="LFQ62" s="118"/>
      <c r="LFR62" s="109"/>
      <c r="LFV62" s="118"/>
      <c r="LFW62" s="109"/>
      <c r="LGA62" s="118"/>
      <c r="LGB62" s="109"/>
      <c r="LGF62" s="118"/>
      <c r="LGG62" s="109"/>
      <c r="LGK62" s="118"/>
      <c r="LGL62" s="109"/>
      <c r="LGP62" s="118"/>
      <c r="LGQ62" s="109"/>
      <c r="LGU62" s="118"/>
      <c r="LGV62" s="109"/>
      <c r="LGZ62" s="118"/>
      <c r="LHA62" s="109"/>
      <c r="LHE62" s="118"/>
      <c r="LHF62" s="109"/>
      <c r="LHJ62" s="118"/>
      <c r="LHK62" s="109"/>
      <c r="LHO62" s="118"/>
      <c r="LHP62" s="109"/>
      <c r="LHT62" s="118"/>
      <c r="LHU62" s="109"/>
      <c r="LHY62" s="118"/>
      <c r="LHZ62" s="109"/>
      <c r="LID62" s="118"/>
      <c r="LIE62" s="109"/>
      <c r="LII62" s="118"/>
      <c r="LIJ62" s="109"/>
      <c r="LIN62" s="118"/>
      <c r="LIO62" s="109"/>
      <c r="LIS62" s="118"/>
      <c r="LIT62" s="109"/>
      <c r="LIX62" s="118"/>
      <c r="LIY62" s="109"/>
      <c r="LJC62" s="118"/>
      <c r="LJD62" s="109"/>
      <c r="LJH62" s="118"/>
      <c r="LJI62" s="109"/>
      <c r="LJM62" s="118"/>
      <c r="LJN62" s="109"/>
      <c r="LJR62" s="118"/>
      <c r="LJS62" s="109"/>
      <c r="LJW62" s="118"/>
      <c r="LJX62" s="109"/>
      <c r="LKB62" s="118"/>
      <c r="LKC62" s="109"/>
      <c r="LKG62" s="118"/>
      <c r="LKH62" s="109"/>
      <c r="LKL62" s="118"/>
      <c r="LKM62" s="109"/>
      <c r="LKQ62" s="118"/>
      <c r="LKR62" s="109"/>
      <c r="LKV62" s="118"/>
      <c r="LKW62" s="109"/>
      <c r="LLA62" s="118"/>
      <c r="LLB62" s="109"/>
      <c r="LLF62" s="118"/>
      <c r="LLG62" s="109"/>
      <c r="LLK62" s="118"/>
      <c r="LLL62" s="109"/>
      <c r="LLP62" s="118"/>
      <c r="LLQ62" s="109"/>
      <c r="LLU62" s="118"/>
      <c r="LLV62" s="109"/>
      <c r="LLZ62" s="118"/>
      <c r="LMA62" s="109"/>
      <c r="LME62" s="118"/>
      <c r="LMF62" s="109"/>
      <c r="LMJ62" s="118"/>
      <c r="LMK62" s="109"/>
      <c r="LMO62" s="118"/>
      <c r="LMP62" s="109"/>
      <c r="LMT62" s="118"/>
      <c r="LMU62" s="109"/>
      <c r="LMY62" s="118"/>
      <c r="LMZ62" s="109"/>
      <c r="LND62" s="118"/>
      <c r="LNE62" s="109"/>
      <c r="LNI62" s="118"/>
      <c r="LNJ62" s="109"/>
      <c r="LNN62" s="118"/>
      <c r="LNO62" s="109"/>
      <c r="LNS62" s="118"/>
      <c r="LNT62" s="109"/>
      <c r="LNX62" s="118"/>
      <c r="LNY62" s="109"/>
      <c r="LOC62" s="118"/>
      <c r="LOD62" s="109"/>
      <c r="LOH62" s="118"/>
      <c r="LOI62" s="109"/>
      <c r="LOM62" s="118"/>
      <c r="LON62" s="109"/>
      <c r="LOR62" s="118"/>
      <c r="LOS62" s="109"/>
      <c r="LOW62" s="118"/>
      <c r="LOX62" s="109"/>
      <c r="LPB62" s="118"/>
      <c r="LPC62" s="109"/>
      <c r="LPG62" s="118"/>
      <c r="LPH62" s="109"/>
      <c r="LPL62" s="118"/>
      <c r="LPM62" s="109"/>
      <c r="LPQ62" s="118"/>
      <c r="LPR62" s="109"/>
      <c r="LPV62" s="118"/>
      <c r="LPW62" s="109"/>
      <c r="LQA62" s="118"/>
      <c r="LQB62" s="109"/>
      <c r="LQF62" s="118"/>
      <c r="LQG62" s="109"/>
      <c r="LQK62" s="118"/>
      <c r="LQL62" s="109"/>
      <c r="LQP62" s="118"/>
      <c r="LQQ62" s="109"/>
      <c r="LQU62" s="118"/>
      <c r="LQV62" s="109"/>
      <c r="LQZ62" s="118"/>
      <c r="LRA62" s="109"/>
      <c r="LRE62" s="118"/>
      <c r="LRF62" s="109"/>
      <c r="LRJ62" s="118"/>
      <c r="LRK62" s="109"/>
      <c r="LRO62" s="118"/>
      <c r="LRP62" s="109"/>
      <c r="LRT62" s="118"/>
      <c r="LRU62" s="109"/>
      <c r="LRY62" s="118"/>
      <c r="LRZ62" s="109"/>
      <c r="LSD62" s="118"/>
      <c r="LSE62" s="109"/>
      <c r="LSI62" s="118"/>
      <c r="LSJ62" s="109"/>
      <c r="LSN62" s="118"/>
      <c r="LSO62" s="109"/>
      <c r="LSS62" s="118"/>
      <c r="LST62" s="109"/>
      <c r="LSX62" s="118"/>
      <c r="LSY62" s="109"/>
      <c r="LTC62" s="118"/>
      <c r="LTD62" s="109"/>
      <c r="LTH62" s="118"/>
      <c r="LTI62" s="109"/>
      <c r="LTM62" s="118"/>
      <c r="LTN62" s="109"/>
      <c r="LTR62" s="118"/>
      <c r="LTS62" s="109"/>
      <c r="LTW62" s="118"/>
      <c r="LTX62" s="109"/>
      <c r="LUB62" s="118"/>
      <c r="LUC62" s="109"/>
      <c r="LUG62" s="118"/>
      <c r="LUH62" s="109"/>
      <c r="LUL62" s="118"/>
      <c r="LUM62" s="109"/>
      <c r="LUQ62" s="118"/>
      <c r="LUR62" s="109"/>
      <c r="LUV62" s="118"/>
      <c r="LUW62" s="109"/>
      <c r="LVA62" s="118"/>
      <c r="LVB62" s="109"/>
      <c r="LVF62" s="118"/>
      <c r="LVG62" s="109"/>
      <c r="LVK62" s="118"/>
      <c r="LVL62" s="109"/>
      <c r="LVP62" s="118"/>
      <c r="LVQ62" s="109"/>
      <c r="LVU62" s="118"/>
      <c r="LVV62" s="109"/>
      <c r="LVZ62" s="118"/>
      <c r="LWA62" s="109"/>
      <c r="LWE62" s="118"/>
      <c r="LWF62" s="109"/>
      <c r="LWJ62" s="118"/>
      <c r="LWK62" s="109"/>
      <c r="LWO62" s="118"/>
      <c r="LWP62" s="109"/>
      <c r="LWT62" s="118"/>
      <c r="LWU62" s="109"/>
      <c r="LWY62" s="118"/>
      <c r="LWZ62" s="109"/>
      <c r="LXD62" s="118"/>
      <c r="LXE62" s="109"/>
      <c r="LXI62" s="118"/>
      <c r="LXJ62" s="109"/>
      <c r="LXN62" s="118"/>
      <c r="LXO62" s="109"/>
      <c r="LXS62" s="118"/>
      <c r="LXT62" s="109"/>
      <c r="LXX62" s="118"/>
      <c r="LXY62" s="109"/>
      <c r="LYC62" s="118"/>
      <c r="LYD62" s="109"/>
      <c r="LYH62" s="118"/>
      <c r="LYI62" s="109"/>
      <c r="LYM62" s="118"/>
      <c r="LYN62" s="109"/>
      <c r="LYR62" s="118"/>
      <c r="LYS62" s="109"/>
      <c r="LYW62" s="118"/>
      <c r="LYX62" s="109"/>
      <c r="LZB62" s="118"/>
      <c r="LZC62" s="109"/>
      <c r="LZG62" s="118"/>
      <c r="LZH62" s="109"/>
      <c r="LZL62" s="118"/>
      <c r="LZM62" s="109"/>
      <c r="LZQ62" s="118"/>
      <c r="LZR62" s="109"/>
      <c r="LZV62" s="118"/>
      <c r="LZW62" s="109"/>
      <c r="MAA62" s="118"/>
      <c r="MAB62" s="109"/>
      <c r="MAF62" s="118"/>
      <c r="MAG62" s="109"/>
      <c r="MAK62" s="118"/>
      <c r="MAL62" s="109"/>
      <c r="MAP62" s="118"/>
      <c r="MAQ62" s="109"/>
      <c r="MAU62" s="118"/>
      <c r="MAV62" s="109"/>
      <c r="MAZ62" s="118"/>
      <c r="MBA62" s="109"/>
      <c r="MBE62" s="118"/>
      <c r="MBF62" s="109"/>
      <c r="MBJ62" s="118"/>
      <c r="MBK62" s="109"/>
      <c r="MBO62" s="118"/>
      <c r="MBP62" s="109"/>
      <c r="MBT62" s="118"/>
      <c r="MBU62" s="109"/>
      <c r="MBY62" s="118"/>
      <c r="MBZ62" s="109"/>
      <c r="MCD62" s="118"/>
      <c r="MCE62" s="109"/>
      <c r="MCI62" s="118"/>
      <c r="MCJ62" s="109"/>
      <c r="MCN62" s="118"/>
      <c r="MCO62" s="109"/>
      <c r="MCS62" s="118"/>
      <c r="MCT62" s="109"/>
      <c r="MCX62" s="118"/>
      <c r="MCY62" s="109"/>
      <c r="MDC62" s="118"/>
      <c r="MDD62" s="109"/>
      <c r="MDH62" s="118"/>
      <c r="MDI62" s="109"/>
      <c r="MDM62" s="118"/>
      <c r="MDN62" s="109"/>
      <c r="MDR62" s="118"/>
      <c r="MDS62" s="109"/>
      <c r="MDW62" s="118"/>
      <c r="MDX62" s="109"/>
      <c r="MEB62" s="118"/>
      <c r="MEC62" s="109"/>
      <c r="MEG62" s="118"/>
      <c r="MEH62" s="109"/>
      <c r="MEL62" s="118"/>
      <c r="MEM62" s="109"/>
      <c r="MEQ62" s="118"/>
      <c r="MER62" s="109"/>
      <c r="MEV62" s="118"/>
      <c r="MEW62" s="109"/>
      <c r="MFA62" s="118"/>
      <c r="MFB62" s="109"/>
      <c r="MFF62" s="118"/>
      <c r="MFG62" s="109"/>
      <c r="MFK62" s="118"/>
      <c r="MFL62" s="109"/>
      <c r="MFP62" s="118"/>
      <c r="MFQ62" s="109"/>
      <c r="MFU62" s="118"/>
      <c r="MFV62" s="109"/>
      <c r="MFZ62" s="118"/>
      <c r="MGA62" s="109"/>
      <c r="MGE62" s="118"/>
      <c r="MGF62" s="109"/>
      <c r="MGJ62" s="118"/>
      <c r="MGK62" s="109"/>
      <c r="MGO62" s="118"/>
      <c r="MGP62" s="109"/>
      <c r="MGT62" s="118"/>
      <c r="MGU62" s="109"/>
      <c r="MGY62" s="118"/>
      <c r="MGZ62" s="109"/>
      <c r="MHD62" s="118"/>
      <c r="MHE62" s="109"/>
      <c r="MHI62" s="118"/>
      <c r="MHJ62" s="109"/>
      <c r="MHN62" s="118"/>
      <c r="MHO62" s="109"/>
      <c r="MHS62" s="118"/>
      <c r="MHT62" s="109"/>
      <c r="MHX62" s="118"/>
      <c r="MHY62" s="109"/>
      <c r="MIC62" s="118"/>
      <c r="MID62" s="109"/>
      <c r="MIH62" s="118"/>
      <c r="MII62" s="109"/>
      <c r="MIM62" s="118"/>
      <c r="MIN62" s="109"/>
      <c r="MIR62" s="118"/>
      <c r="MIS62" s="109"/>
      <c r="MIW62" s="118"/>
      <c r="MIX62" s="109"/>
      <c r="MJB62" s="118"/>
      <c r="MJC62" s="109"/>
      <c r="MJG62" s="118"/>
      <c r="MJH62" s="109"/>
      <c r="MJL62" s="118"/>
      <c r="MJM62" s="109"/>
      <c r="MJQ62" s="118"/>
      <c r="MJR62" s="109"/>
      <c r="MJV62" s="118"/>
      <c r="MJW62" s="109"/>
      <c r="MKA62" s="118"/>
      <c r="MKB62" s="109"/>
      <c r="MKF62" s="118"/>
      <c r="MKG62" s="109"/>
      <c r="MKK62" s="118"/>
      <c r="MKL62" s="109"/>
      <c r="MKP62" s="118"/>
      <c r="MKQ62" s="109"/>
      <c r="MKU62" s="118"/>
      <c r="MKV62" s="109"/>
      <c r="MKZ62" s="118"/>
      <c r="MLA62" s="109"/>
      <c r="MLE62" s="118"/>
      <c r="MLF62" s="109"/>
      <c r="MLJ62" s="118"/>
      <c r="MLK62" s="109"/>
      <c r="MLO62" s="118"/>
      <c r="MLP62" s="109"/>
      <c r="MLT62" s="118"/>
      <c r="MLU62" s="109"/>
      <c r="MLY62" s="118"/>
      <c r="MLZ62" s="109"/>
      <c r="MMD62" s="118"/>
      <c r="MME62" s="109"/>
      <c r="MMI62" s="118"/>
      <c r="MMJ62" s="109"/>
      <c r="MMN62" s="118"/>
      <c r="MMO62" s="109"/>
      <c r="MMS62" s="118"/>
      <c r="MMT62" s="109"/>
      <c r="MMX62" s="118"/>
      <c r="MMY62" s="109"/>
      <c r="MNC62" s="118"/>
      <c r="MND62" s="109"/>
      <c r="MNH62" s="118"/>
      <c r="MNI62" s="109"/>
      <c r="MNM62" s="118"/>
      <c r="MNN62" s="109"/>
      <c r="MNR62" s="118"/>
      <c r="MNS62" s="109"/>
      <c r="MNW62" s="118"/>
      <c r="MNX62" s="109"/>
      <c r="MOB62" s="118"/>
      <c r="MOC62" s="109"/>
      <c r="MOG62" s="118"/>
      <c r="MOH62" s="109"/>
      <c r="MOL62" s="118"/>
      <c r="MOM62" s="109"/>
      <c r="MOQ62" s="118"/>
      <c r="MOR62" s="109"/>
      <c r="MOV62" s="118"/>
      <c r="MOW62" s="109"/>
      <c r="MPA62" s="118"/>
      <c r="MPB62" s="109"/>
      <c r="MPF62" s="118"/>
      <c r="MPG62" s="109"/>
      <c r="MPK62" s="118"/>
      <c r="MPL62" s="109"/>
      <c r="MPP62" s="118"/>
      <c r="MPQ62" s="109"/>
      <c r="MPU62" s="118"/>
      <c r="MPV62" s="109"/>
      <c r="MPZ62" s="118"/>
      <c r="MQA62" s="109"/>
      <c r="MQE62" s="118"/>
      <c r="MQF62" s="109"/>
      <c r="MQJ62" s="118"/>
      <c r="MQK62" s="109"/>
      <c r="MQO62" s="118"/>
      <c r="MQP62" s="109"/>
      <c r="MQT62" s="118"/>
      <c r="MQU62" s="109"/>
      <c r="MQY62" s="118"/>
      <c r="MQZ62" s="109"/>
      <c r="MRD62" s="118"/>
      <c r="MRE62" s="109"/>
      <c r="MRI62" s="118"/>
      <c r="MRJ62" s="109"/>
      <c r="MRN62" s="118"/>
      <c r="MRO62" s="109"/>
      <c r="MRS62" s="118"/>
      <c r="MRT62" s="109"/>
      <c r="MRX62" s="118"/>
      <c r="MRY62" s="109"/>
      <c r="MSC62" s="118"/>
      <c r="MSD62" s="109"/>
      <c r="MSH62" s="118"/>
      <c r="MSI62" s="109"/>
      <c r="MSM62" s="118"/>
      <c r="MSN62" s="109"/>
      <c r="MSR62" s="118"/>
      <c r="MSS62" s="109"/>
      <c r="MSW62" s="118"/>
      <c r="MSX62" s="109"/>
      <c r="MTB62" s="118"/>
      <c r="MTC62" s="109"/>
      <c r="MTG62" s="118"/>
      <c r="MTH62" s="109"/>
      <c r="MTL62" s="118"/>
      <c r="MTM62" s="109"/>
      <c r="MTQ62" s="118"/>
      <c r="MTR62" s="109"/>
      <c r="MTV62" s="118"/>
      <c r="MTW62" s="109"/>
      <c r="MUA62" s="118"/>
      <c r="MUB62" s="109"/>
      <c r="MUF62" s="118"/>
      <c r="MUG62" s="109"/>
      <c r="MUK62" s="118"/>
      <c r="MUL62" s="109"/>
      <c r="MUP62" s="118"/>
      <c r="MUQ62" s="109"/>
      <c r="MUU62" s="118"/>
      <c r="MUV62" s="109"/>
      <c r="MUZ62" s="118"/>
      <c r="MVA62" s="109"/>
      <c r="MVE62" s="118"/>
      <c r="MVF62" s="109"/>
      <c r="MVJ62" s="118"/>
      <c r="MVK62" s="109"/>
      <c r="MVO62" s="118"/>
      <c r="MVP62" s="109"/>
      <c r="MVT62" s="118"/>
      <c r="MVU62" s="109"/>
      <c r="MVY62" s="118"/>
      <c r="MVZ62" s="109"/>
      <c r="MWD62" s="118"/>
      <c r="MWE62" s="109"/>
      <c r="MWI62" s="118"/>
      <c r="MWJ62" s="109"/>
      <c r="MWN62" s="118"/>
      <c r="MWO62" s="109"/>
      <c r="MWS62" s="118"/>
      <c r="MWT62" s="109"/>
      <c r="MWX62" s="118"/>
      <c r="MWY62" s="109"/>
      <c r="MXC62" s="118"/>
      <c r="MXD62" s="109"/>
      <c r="MXH62" s="118"/>
      <c r="MXI62" s="109"/>
      <c r="MXM62" s="118"/>
      <c r="MXN62" s="109"/>
      <c r="MXR62" s="118"/>
      <c r="MXS62" s="109"/>
      <c r="MXW62" s="118"/>
      <c r="MXX62" s="109"/>
      <c r="MYB62" s="118"/>
      <c r="MYC62" s="109"/>
      <c r="MYG62" s="118"/>
      <c r="MYH62" s="109"/>
      <c r="MYL62" s="118"/>
      <c r="MYM62" s="109"/>
      <c r="MYQ62" s="118"/>
      <c r="MYR62" s="109"/>
      <c r="MYV62" s="118"/>
      <c r="MYW62" s="109"/>
      <c r="MZA62" s="118"/>
      <c r="MZB62" s="109"/>
      <c r="MZF62" s="118"/>
      <c r="MZG62" s="109"/>
      <c r="MZK62" s="118"/>
      <c r="MZL62" s="109"/>
      <c r="MZP62" s="118"/>
      <c r="MZQ62" s="109"/>
      <c r="MZU62" s="118"/>
      <c r="MZV62" s="109"/>
      <c r="MZZ62" s="118"/>
      <c r="NAA62" s="109"/>
      <c r="NAE62" s="118"/>
      <c r="NAF62" s="109"/>
      <c r="NAJ62" s="118"/>
      <c r="NAK62" s="109"/>
      <c r="NAO62" s="118"/>
      <c r="NAP62" s="109"/>
      <c r="NAT62" s="118"/>
      <c r="NAU62" s="109"/>
      <c r="NAY62" s="118"/>
      <c r="NAZ62" s="109"/>
      <c r="NBD62" s="118"/>
      <c r="NBE62" s="109"/>
      <c r="NBI62" s="118"/>
      <c r="NBJ62" s="109"/>
      <c r="NBN62" s="118"/>
      <c r="NBO62" s="109"/>
      <c r="NBS62" s="118"/>
      <c r="NBT62" s="109"/>
      <c r="NBX62" s="118"/>
      <c r="NBY62" s="109"/>
      <c r="NCC62" s="118"/>
      <c r="NCD62" s="109"/>
      <c r="NCH62" s="118"/>
      <c r="NCI62" s="109"/>
      <c r="NCM62" s="118"/>
      <c r="NCN62" s="109"/>
      <c r="NCR62" s="118"/>
      <c r="NCS62" s="109"/>
      <c r="NCW62" s="118"/>
      <c r="NCX62" s="109"/>
      <c r="NDB62" s="118"/>
      <c r="NDC62" s="109"/>
      <c r="NDG62" s="118"/>
      <c r="NDH62" s="109"/>
      <c r="NDL62" s="118"/>
      <c r="NDM62" s="109"/>
      <c r="NDQ62" s="118"/>
      <c r="NDR62" s="109"/>
      <c r="NDV62" s="118"/>
      <c r="NDW62" s="109"/>
      <c r="NEA62" s="118"/>
      <c r="NEB62" s="109"/>
      <c r="NEF62" s="118"/>
      <c r="NEG62" s="109"/>
      <c r="NEK62" s="118"/>
      <c r="NEL62" s="109"/>
      <c r="NEP62" s="118"/>
      <c r="NEQ62" s="109"/>
      <c r="NEU62" s="118"/>
      <c r="NEV62" s="109"/>
      <c r="NEZ62" s="118"/>
      <c r="NFA62" s="109"/>
      <c r="NFE62" s="118"/>
      <c r="NFF62" s="109"/>
      <c r="NFJ62" s="118"/>
      <c r="NFK62" s="109"/>
      <c r="NFO62" s="118"/>
      <c r="NFP62" s="109"/>
      <c r="NFT62" s="118"/>
      <c r="NFU62" s="109"/>
      <c r="NFY62" s="118"/>
      <c r="NFZ62" s="109"/>
      <c r="NGD62" s="118"/>
      <c r="NGE62" s="109"/>
      <c r="NGI62" s="118"/>
      <c r="NGJ62" s="109"/>
      <c r="NGN62" s="118"/>
      <c r="NGO62" s="109"/>
      <c r="NGS62" s="118"/>
      <c r="NGT62" s="109"/>
      <c r="NGX62" s="118"/>
      <c r="NGY62" s="109"/>
      <c r="NHC62" s="118"/>
      <c r="NHD62" s="109"/>
      <c r="NHH62" s="118"/>
      <c r="NHI62" s="109"/>
      <c r="NHM62" s="118"/>
      <c r="NHN62" s="109"/>
      <c r="NHR62" s="118"/>
      <c r="NHS62" s="109"/>
      <c r="NHW62" s="118"/>
      <c r="NHX62" s="109"/>
      <c r="NIB62" s="118"/>
      <c r="NIC62" s="109"/>
      <c r="NIG62" s="118"/>
      <c r="NIH62" s="109"/>
      <c r="NIL62" s="118"/>
      <c r="NIM62" s="109"/>
      <c r="NIQ62" s="118"/>
      <c r="NIR62" s="109"/>
      <c r="NIV62" s="118"/>
      <c r="NIW62" s="109"/>
      <c r="NJA62" s="118"/>
      <c r="NJB62" s="109"/>
      <c r="NJF62" s="118"/>
      <c r="NJG62" s="109"/>
      <c r="NJK62" s="118"/>
      <c r="NJL62" s="109"/>
      <c r="NJP62" s="118"/>
      <c r="NJQ62" s="109"/>
      <c r="NJU62" s="118"/>
      <c r="NJV62" s="109"/>
      <c r="NJZ62" s="118"/>
      <c r="NKA62" s="109"/>
      <c r="NKE62" s="118"/>
      <c r="NKF62" s="109"/>
      <c r="NKJ62" s="118"/>
      <c r="NKK62" s="109"/>
      <c r="NKO62" s="118"/>
      <c r="NKP62" s="109"/>
      <c r="NKT62" s="118"/>
      <c r="NKU62" s="109"/>
      <c r="NKY62" s="118"/>
      <c r="NKZ62" s="109"/>
      <c r="NLD62" s="118"/>
      <c r="NLE62" s="109"/>
      <c r="NLI62" s="118"/>
      <c r="NLJ62" s="109"/>
      <c r="NLN62" s="118"/>
      <c r="NLO62" s="109"/>
      <c r="NLS62" s="118"/>
      <c r="NLT62" s="109"/>
      <c r="NLX62" s="118"/>
      <c r="NLY62" s="109"/>
      <c r="NMC62" s="118"/>
      <c r="NMD62" s="109"/>
      <c r="NMH62" s="118"/>
      <c r="NMI62" s="109"/>
      <c r="NMM62" s="118"/>
      <c r="NMN62" s="109"/>
      <c r="NMR62" s="118"/>
      <c r="NMS62" s="109"/>
      <c r="NMW62" s="118"/>
      <c r="NMX62" s="109"/>
      <c r="NNB62" s="118"/>
      <c r="NNC62" s="109"/>
      <c r="NNG62" s="118"/>
      <c r="NNH62" s="109"/>
      <c r="NNL62" s="118"/>
      <c r="NNM62" s="109"/>
      <c r="NNQ62" s="118"/>
      <c r="NNR62" s="109"/>
      <c r="NNV62" s="118"/>
      <c r="NNW62" s="109"/>
      <c r="NOA62" s="118"/>
      <c r="NOB62" s="109"/>
      <c r="NOF62" s="118"/>
      <c r="NOG62" s="109"/>
      <c r="NOK62" s="118"/>
      <c r="NOL62" s="109"/>
      <c r="NOP62" s="118"/>
      <c r="NOQ62" s="109"/>
      <c r="NOU62" s="118"/>
      <c r="NOV62" s="109"/>
      <c r="NOZ62" s="118"/>
      <c r="NPA62" s="109"/>
      <c r="NPE62" s="118"/>
      <c r="NPF62" s="109"/>
      <c r="NPJ62" s="118"/>
      <c r="NPK62" s="109"/>
      <c r="NPO62" s="118"/>
      <c r="NPP62" s="109"/>
      <c r="NPT62" s="118"/>
      <c r="NPU62" s="109"/>
      <c r="NPY62" s="118"/>
      <c r="NPZ62" s="109"/>
      <c r="NQD62" s="118"/>
      <c r="NQE62" s="109"/>
      <c r="NQI62" s="118"/>
      <c r="NQJ62" s="109"/>
      <c r="NQN62" s="118"/>
      <c r="NQO62" s="109"/>
      <c r="NQS62" s="118"/>
      <c r="NQT62" s="109"/>
      <c r="NQX62" s="118"/>
      <c r="NQY62" s="109"/>
      <c r="NRC62" s="118"/>
      <c r="NRD62" s="109"/>
      <c r="NRH62" s="118"/>
      <c r="NRI62" s="109"/>
      <c r="NRM62" s="118"/>
      <c r="NRN62" s="109"/>
      <c r="NRR62" s="118"/>
      <c r="NRS62" s="109"/>
      <c r="NRW62" s="118"/>
      <c r="NRX62" s="109"/>
      <c r="NSB62" s="118"/>
      <c r="NSC62" s="109"/>
      <c r="NSG62" s="118"/>
      <c r="NSH62" s="109"/>
      <c r="NSL62" s="118"/>
      <c r="NSM62" s="109"/>
      <c r="NSQ62" s="118"/>
      <c r="NSR62" s="109"/>
      <c r="NSV62" s="118"/>
      <c r="NSW62" s="109"/>
      <c r="NTA62" s="118"/>
      <c r="NTB62" s="109"/>
      <c r="NTF62" s="118"/>
      <c r="NTG62" s="109"/>
      <c r="NTK62" s="118"/>
      <c r="NTL62" s="109"/>
      <c r="NTP62" s="118"/>
      <c r="NTQ62" s="109"/>
      <c r="NTU62" s="118"/>
      <c r="NTV62" s="109"/>
      <c r="NTZ62" s="118"/>
      <c r="NUA62" s="109"/>
      <c r="NUE62" s="118"/>
      <c r="NUF62" s="109"/>
      <c r="NUJ62" s="118"/>
      <c r="NUK62" s="109"/>
      <c r="NUO62" s="118"/>
      <c r="NUP62" s="109"/>
      <c r="NUT62" s="118"/>
      <c r="NUU62" s="109"/>
      <c r="NUY62" s="118"/>
      <c r="NUZ62" s="109"/>
      <c r="NVD62" s="118"/>
      <c r="NVE62" s="109"/>
      <c r="NVI62" s="118"/>
      <c r="NVJ62" s="109"/>
      <c r="NVN62" s="118"/>
      <c r="NVO62" s="109"/>
      <c r="NVS62" s="118"/>
      <c r="NVT62" s="109"/>
      <c r="NVX62" s="118"/>
      <c r="NVY62" s="109"/>
      <c r="NWC62" s="118"/>
      <c r="NWD62" s="109"/>
      <c r="NWH62" s="118"/>
      <c r="NWI62" s="109"/>
      <c r="NWM62" s="118"/>
      <c r="NWN62" s="109"/>
      <c r="NWR62" s="118"/>
      <c r="NWS62" s="109"/>
      <c r="NWW62" s="118"/>
      <c r="NWX62" s="109"/>
      <c r="NXB62" s="118"/>
      <c r="NXC62" s="109"/>
      <c r="NXG62" s="118"/>
      <c r="NXH62" s="109"/>
      <c r="NXL62" s="118"/>
      <c r="NXM62" s="109"/>
      <c r="NXQ62" s="118"/>
      <c r="NXR62" s="109"/>
      <c r="NXV62" s="118"/>
      <c r="NXW62" s="109"/>
      <c r="NYA62" s="118"/>
      <c r="NYB62" s="109"/>
      <c r="NYF62" s="118"/>
      <c r="NYG62" s="109"/>
      <c r="NYK62" s="118"/>
      <c r="NYL62" s="109"/>
      <c r="NYP62" s="118"/>
      <c r="NYQ62" s="109"/>
      <c r="NYU62" s="118"/>
      <c r="NYV62" s="109"/>
      <c r="NYZ62" s="118"/>
      <c r="NZA62" s="109"/>
      <c r="NZE62" s="118"/>
      <c r="NZF62" s="109"/>
      <c r="NZJ62" s="118"/>
      <c r="NZK62" s="109"/>
      <c r="NZO62" s="118"/>
      <c r="NZP62" s="109"/>
      <c r="NZT62" s="118"/>
      <c r="NZU62" s="109"/>
      <c r="NZY62" s="118"/>
      <c r="NZZ62" s="109"/>
      <c r="OAD62" s="118"/>
      <c r="OAE62" s="109"/>
      <c r="OAI62" s="118"/>
      <c r="OAJ62" s="109"/>
      <c r="OAN62" s="118"/>
      <c r="OAO62" s="109"/>
      <c r="OAS62" s="118"/>
      <c r="OAT62" s="109"/>
      <c r="OAX62" s="118"/>
      <c r="OAY62" s="109"/>
      <c r="OBC62" s="118"/>
      <c r="OBD62" s="109"/>
      <c r="OBH62" s="118"/>
      <c r="OBI62" s="109"/>
      <c r="OBM62" s="118"/>
      <c r="OBN62" s="109"/>
      <c r="OBR62" s="118"/>
      <c r="OBS62" s="109"/>
      <c r="OBW62" s="118"/>
      <c r="OBX62" s="109"/>
      <c r="OCB62" s="118"/>
      <c r="OCC62" s="109"/>
      <c r="OCG62" s="118"/>
      <c r="OCH62" s="109"/>
      <c r="OCL62" s="118"/>
      <c r="OCM62" s="109"/>
      <c r="OCQ62" s="118"/>
      <c r="OCR62" s="109"/>
      <c r="OCV62" s="118"/>
      <c r="OCW62" s="109"/>
      <c r="ODA62" s="118"/>
      <c r="ODB62" s="109"/>
      <c r="ODF62" s="118"/>
      <c r="ODG62" s="109"/>
      <c r="ODK62" s="118"/>
      <c r="ODL62" s="109"/>
      <c r="ODP62" s="118"/>
      <c r="ODQ62" s="109"/>
      <c r="ODU62" s="118"/>
      <c r="ODV62" s="109"/>
      <c r="ODZ62" s="118"/>
      <c r="OEA62" s="109"/>
      <c r="OEE62" s="118"/>
      <c r="OEF62" s="109"/>
      <c r="OEJ62" s="118"/>
      <c r="OEK62" s="109"/>
      <c r="OEO62" s="118"/>
      <c r="OEP62" s="109"/>
      <c r="OET62" s="118"/>
      <c r="OEU62" s="109"/>
      <c r="OEY62" s="118"/>
      <c r="OEZ62" s="109"/>
      <c r="OFD62" s="118"/>
      <c r="OFE62" s="109"/>
      <c r="OFI62" s="118"/>
      <c r="OFJ62" s="109"/>
      <c r="OFN62" s="118"/>
      <c r="OFO62" s="109"/>
      <c r="OFS62" s="118"/>
      <c r="OFT62" s="109"/>
      <c r="OFX62" s="118"/>
      <c r="OFY62" s="109"/>
      <c r="OGC62" s="118"/>
      <c r="OGD62" s="109"/>
      <c r="OGH62" s="118"/>
      <c r="OGI62" s="109"/>
      <c r="OGM62" s="118"/>
      <c r="OGN62" s="109"/>
      <c r="OGR62" s="118"/>
      <c r="OGS62" s="109"/>
      <c r="OGW62" s="118"/>
      <c r="OGX62" s="109"/>
      <c r="OHB62" s="118"/>
      <c r="OHC62" s="109"/>
      <c r="OHG62" s="118"/>
      <c r="OHH62" s="109"/>
      <c r="OHL62" s="118"/>
      <c r="OHM62" s="109"/>
      <c r="OHQ62" s="118"/>
      <c r="OHR62" s="109"/>
      <c r="OHV62" s="118"/>
      <c r="OHW62" s="109"/>
      <c r="OIA62" s="118"/>
      <c r="OIB62" s="109"/>
      <c r="OIF62" s="118"/>
      <c r="OIG62" s="109"/>
      <c r="OIK62" s="118"/>
      <c r="OIL62" s="109"/>
      <c r="OIP62" s="118"/>
      <c r="OIQ62" s="109"/>
      <c r="OIU62" s="118"/>
      <c r="OIV62" s="109"/>
      <c r="OIZ62" s="118"/>
      <c r="OJA62" s="109"/>
      <c r="OJE62" s="118"/>
      <c r="OJF62" s="109"/>
      <c r="OJJ62" s="118"/>
      <c r="OJK62" s="109"/>
      <c r="OJO62" s="118"/>
      <c r="OJP62" s="109"/>
      <c r="OJT62" s="118"/>
      <c r="OJU62" s="109"/>
      <c r="OJY62" s="118"/>
      <c r="OJZ62" s="109"/>
      <c r="OKD62" s="118"/>
      <c r="OKE62" s="109"/>
      <c r="OKI62" s="118"/>
      <c r="OKJ62" s="109"/>
      <c r="OKN62" s="118"/>
      <c r="OKO62" s="109"/>
      <c r="OKS62" s="118"/>
      <c r="OKT62" s="109"/>
      <c r="OKX62" s="118"/>
      <c r="OKY62" s="109"/>
      <c r="OLC62" s="118"/>
      <c r="OLD62" s="109"/>
      <c r="OLH62" s="118"/>
      <c r="OLI62" s="109"/>
      <c r="OLM62" s="118"/>
      <c r="OLN62" s="109"/>
      <c r="OLR62" s="118"/>
      <c r="OLS62" s="109"/>
      <c r="OLW62" s="118"/>
      <c r="OLX62" s="109"/>
      <c r="OMB62" s="118"/>
      <c r="OMC62" s="109"/>
      <c r="OMG62" s="118"/>
      <c r="OMH62" s="109"/>
      <c r="OML62" s="118"/>
      <c r="OMM62" s="109"/>
      <c r="OMQ62" s="118"/>
      <c r="OMR62" s="109"/>
      <c r="OMV62" s="118"/>
      <c r="OMW62" s="109"/>
      <c r="ONA62" s="118"/>
      <c r="ONB62" s="109"/>
      <c r="ONF62" s="118"/>
      <c r="ONG62" s="109"/>
      <c r="ONK62" s="118"/>
      <c r="ONL62" s="109"/>
      <c r="ONP62" s="118"/>
      <c r="ONQ62" s="109"/>
      <c r="ONU62" s="118"/>
      <c r="ONV62" s="109"/>
      <c r="ONZ62" s="118"/>
      <c r="OOA62" s="109"/>
      <c r="OOE62" s="118"/>
      <c r="OOF62" s="109"/>
      <c r="OOJ62" s="118"/>
      <c r="OOK62" s="109"/>
      <c r="OOO62" s="118"/>
      <c r="OOP62" s="109"/>
      <c r="OOT62" s="118"/>
      <c r="OOU62" s="109"/>
      <c r="OOY62" s="118"/>
      <c r="OOZ62" s="109"/>
      <c r="OPD62" s="118"/>
      <c r="OPE62" s="109"/>
      <c r="OPI62" s="118"/>
      <c r="OPJ62" s="109"/>
      <c r="OPN62" s="118"/>
      <c r="OPO62" s="109"/>
      <c r="OPS62" s="118"/>
      <c r="OPT62" s="109"/>
      <c r="OPX62" s="118"/>
      <c r="OPY62" s="109"/>
      <c r="OQC62" s="118"/>
      <c r="OQD62" s="109"/>
      <c r="OQH62" s="118"/>
      <c r="OQI62" s="109"/>
      <c r="OQM62" s="118"/>
      <c r="OQN62" s="109"/>
      <c r="OQR62" s="118"/>
      <c r="OQS62" s="109"/>
      <c r="OQW62" s="118"/>
      <c r="OQX62" s="109"/>
      <c r="ORB62" s="118"/>
      <c r="ORC62" s="109"/>
      <c r="ORG62" s="118"/>
      <c r="ORH62" s="109"/>
      <c r="ORL62" s="118"/>
      <c r="ORM62" s="109"/>
      <c r="ORQ62" s="118"/>
      <c r="ORR62" s="109"/>
      <c r="ORV62" s="118"/>
      <c r="ORW62" s="109"/>
      <c r="OSA62" s="118"/>
      <c r="OSB62" s="109"/>
      <c r="OSF62" s="118"/>
      <c r="OSG62" s="109"/>
      <c r="OSK62" s="118"/>
      <c r="OSL62" s="109"/>
      <c r="OSP62" s="118"/>
      <c r="OSQ62" s="109"/>
      <c r="OSU62" s="118"/>
      <c r="OSV62" s="109"/>
      <c r="OSZ62" s="118"/>
      <c r="OTA62" s="109"/>
      <c r="OTE62" s="118"/>
      <c r="OTF62" s="109"/>
      <c r="OTJ62" s="118"/>
      <c r="OTK62" s="109"/>
      <c r="OTO62" s="118"/>
      <c r="OTP62" s="109"/>
      <c r="OTT62" s="118"/>
      <c r="OTU62" s="109"/>
      <c r="OTY62" s="118"/>
      <c r="OTZ62" s="109"/>
      <c r="OUD62" s="118"/>
      <c r="OUE62" s="109"/>
      <c r="OUI62" s="118"/>
      <c r="OUJ62" s="109"/>
      <c r="OUN62" s="118"/>
      <c r="OUO62" s="109"/>
      <c r="OUS62" s="118"/>
      <c r="OUT62" s="109"/>
      <c r="OUX62" s="118"/>
      <c r="OUY62" s="109"/>
      <c r="OVC62" s="118"/>
      <c r="OVD62" s="109"/>
      <c r="OVH62" s="118"/>
      <c r="OVI62" s="109"/>
      <c r="OVM62" s="118"/>
      <c r="OVN62" s="109"/>
      <c r="OVR62" s="118"/>
      <c r="OVS62" s="109"/>
      <c r="OVW62" s="118"/>
      <c r="OVX62" s="109"/>
      <c r="OWB62" s="118"/>
      <c r="OWC62" s="109"/>
      <c r="OWG62" s="118"/>
      <c r="OWH62" s="109"/>
      <c r="OWL62" s="118"/>
      <c r="OWM62" s="109"/>
      <c r="OWQ62" s="118"/>
      <c r="OWR62" s="109"/>
      <c r="OWV62" s="118"/>
      <c r="OWW62" s="109"/>
      <c r="OXA62" s="118"/>
      <c r="OXB62" s="109"/>
      <c r="OXF62" s="118"/>
      <c r="OXG62" s="109"/>
      <c r="OXK62" s="118"/>
      <c r="OXL62" s="109"/>
      <c r="OXP62" s="118"/>
      <c r="OXQ62" s="109"/>
      <c r="OXU62" s="118"/>
      <c r="OXV62" s="109"/>
      <c r="OXZ62" s="118"/>
      <c r="OYA62" s="109"/>
      <c r="OYE62" s="118"/>
      <c r="OYF62" s="109"/>
      <c r="OYJ62" s="118"/>
      <c r="OYK62" s="109"/>
      <c r="OYO62" s="118"/>
      <c r="OYP62" s="109"/>
      <c r="OYT62" s="118"/>
      <c r="OYU62" s="109"/>
      <c r="OYY62" s="118"/>
      <c r="OYZ62" s="109"/>
      <c r="OZD62" s="118"/>
      <c r="OZE62" s="109"/>
      <c r="OZI62" s="118"/>
      <c r="OZJ62" s="109"/>
      <c r="OZN62" s="118"/>
      <c r="OZO62" s="109"/>
      <c r="OZS62" s="118"/>
      <c r="OZT62" s="109"/>
      <c r="OZX62" s="118"/>
      <c r="OZY62" s="109"/>
      <c r="PAC62" s="118"/>
      <c r="PAD62" s="109"/>
      <c r="PAH62" s="118"/>
      <c r="PAI62" s="109"/>
      <c r="PAM62" s="118"/>
      <c r="PAN62" s="109"/>
      <c r="PAR62" s="118"/>
      <c r="PAS62" s="109"/>
      <c r="PAW62" s="118"/>
      <c r="PAX62" s="109"/>
      <c r="PBB62" s="118"/>
      <c r="PBC62" s="109"/>
      <c r="PBG62" s="118"/>
      <c r="PBH62" s="109"/>
      <c r="PBL62" s="118"/>
      <c r="PBM62" s="109"/>
      <c r="PBQ62" s="118"/>
      <c r="PBR62" s="109"/>
      <c r="PBV62" s="118"/>
      <c r="PBW62" s="109"/>
      <c r="PCA62" s="118"/>
      <c r="PCB62" s="109"/>
      <c r="PCF62" s="118"/>
      <c r="PCG62" s="109"/>
      <c r="PCK62" s="118"/>
      <c r="PCL62" s="109"/>
      <c r="PCP62" s="118"/>
      <c r="PCQ62" s="109"/>
      <c r="PCU62" s="118"/>
      <c r="PCV62" s="109"/>
      <c r="PCZ62" s="118"/>
      <c r="PDA62" s="109"/>
      <c r="PDE62" s="118"/>
      <c r="PDF62" s="109"/>
      <c r="PDJ62" s="118"/>
      <c r="PDK62" s="109"/>
      <c r="PDO62" s="118"/>
      <c r="PDP62" s="109"/>
      <c r="PDT62" s="118"/>
      <c r="PDU62" s="109"/>
      <c r="PDY62" s="118"/>
      <c r="PDZ62" s="109"/>
      <c r="PED62" s="118"/>
      <c r="PEE62" s="109"/>
      <c r="PEI62" s="118"/>
      <c r="PEJ62" s="109"/>
      <c r="PEN62" s="118"/>
      <c r="PEO62" s="109"/>
      <c r="PES62" s="118"/>
      <c r="PET62" s="109"/>
      <c r="PEX62" s="118"/>
      <c r="PEY62" s="109"/>
      <c r="PFC62" s="118"/>
      <c r="PFD62" s="109"/>
      <c r="PFH62" s="118"/>
      <c r="PFI62" s="109"/>
      <c r="PFM62" s="118"/>
      <c r="PFN62" s="109"/>
      <c r="PFR62" s="118"/>
      <c r="PFS62" s="109"/>
      <c r="PFW62" s="118"/>
      <c r="PFX62" s="109"/>
      <c r="PGB62" s="118"/>
      <c r="PGC62" s="109"/>
      <c r="PGG62" s="118"/>
      <c r="PGH62" s="109"/>
      <c r="PGL62" s="118"/>
      <c r="PGM62" s="109"/>
      <c r="PGQ62" s="118"/>
      <c r="PGR62" s="109"/>
      <c r="PGV62" s="118"/>
      <c r="PGW62" s="109"/>
      <c r="PHA62" s="118"/>
      <c r="PHB62" s="109"/>
      <c r="PHF62" s="118"/>
      <c r="PHG62" s="109"/>
      <c r="PHK62" s="118"/>
      <c r="PHL62" s="109"/>
      <c r="PHP62" s="118"/>
      <c r="PHQ62" s="109"/>
      <c r="PHU62" s="118"/>
      <c r="PHV62" s="109"/>
      <c r="PHZ62" s="118"/>
      <c r="PIA62" s="109"/>
      <c r="PIE62" s="118"/>
      <c r="PIF62" s="109"/>
      <c r="PIJ62" s="118"/>
      <c r="PIK62" s="109"/>
      <c r="PIO62" s="118"/>
      <c r="PIP62" s="109"/>
      <c r="PIT62" s="118"/>
      <c r="PIU62" s="109"/>
      <c r="PIY62" s="118"/>
      <c r="PIZ62" s="109"/>
      <c r="PJD62" s="118"/>
      <c r="PJE62" s="109"/>
      <c r="PJI62" s="118"/>
      <c r="PJJ62" s="109"/>
      <c r="PJN62" s="118"/>
      <c r="PJO62" s="109"/>
      <c r="PJS62" s="118"/>
      <c r="PJT62" s="109"/>
      <c r="PJX62" s="118"/>
      <c r="PJY62" s="109"/>
      <c r="PKC62" s="118"/>
      <c r="PKD62" s="109"/>
      <c r="PKH62" s="118"/>
      <c r="PKI62" s="109"/>
      <c r="PKM62" s="118"/>
      <c r="PKN62" s="109"/>
      <c r="PKR62" s="118"/>
      <c r="PKS62" s="109"/>
      <c r="PKW62" s="118"/>
      <c r="PKX62" s="109"/>
      <c r="PLB62" s="118"/>
      <c r="PLC62" s="109"/>
      <c r="PLG62" s="118"/>
      <c r="PLH62" s="109"/>
      <c r="PLL62" s="118"/>
      <c r="PLM62" s="109"/>
      <c r="PLQ62" s="118"/>
      <c r="PLR62" s="109"/>
      <c r="PLV62" s="118"/>
      <c r="PLW62" s="109"/>
      <c r="PMA62" s="118"/>
      <c r="PMB62" s="109"/>
      <c r="PMF62" s="118"/>
      <c r="PMG62" s="109"/>
      <c r="PMK62" s="118"/>
      <c r="PML62" s="109"/>
      <c r="PMP62" s="118"/>
      <c r="PMQ62" s="109"/>
      <c r="PMU62" s="118"/>
      <c r="PMV62" s="109"/>
      <c r="PMZ62" s="118"/>
      <c r="PNA62" s="109"/>
      <c r="PNE62" s="118"/>
      <c r="PNF62" s="109"/>
      <c r="PNJ62" s="118"/>
      <c r="PNK62" s="109"/>
      <c r="PNO62" s="118"/>
      <c r="PNP62" s="109"/>
      <c r="PNT62" s="118"/>
      <c r="PNU62" s="109"/>
      <c r="PNY62" s="118"/>
      <c r="PNZ62" s="109"/>
      <c r="POD62" s="118"/>
      <c r="POE62" s="109"/>
      <c r="POI62" s="118"/>
      <c r="POJ62" s="109"/>
      <c r="PON62" s="118"/>
      <c r="POO62" s="109"/>
      <c r="POS62" s="118"/>
      <c r="POT62" s="109"/>
      <c r="POX62" s="118"/>
      <c r="POY62" s="109"/>
      <c r="PPC62" s="118"/>
      <c r="PPD62" s="109"/>
      <c r="PPH62" s="118"/>
      <c r="PPI62" s="109"/>
      <c r="PPM62" s="118"/>
      <c r="PPN62" s="109"/>
      <c r="PPR62" s="118"/>
      <c r="PPS62" s="109"/>
      <c r="PPW62" s="118"/>
      <c r="PPX62" s="109"/>
      <c r="PQB62" s="118"/>
      <c r="PQC62" s="109"/>
      <c r="PQG62" s="118"/>
      <c r="PQH62" s="109"/>
      <c r="PQL62" s="118"/>
      <c r="PQM62" s="109"/>
      <c r="PQQ62" s="118"/>
      <c r="PQR62" s="109"/>
      <c r="PQV62" s="118"/>
      <c r="PQW62" s="109"/>
      <c r="PRA62" s="118"/>
      <c r="PRB62" s="109"/>
      <c r="PRF62" s="118"/>
      <c r="PRG62" s="109"/>
      <c r="PRK62" s="118"/>
      <c r="PRL62" s="109"/>
      <c r="PRP62" s="118"/>
      <c r="PRQ62" s="109"/>
      <c r="PRU62" s="118"/>
      <c r="PRV62" s="109"/>
      <c r="PRZ62" s="118"/>
      <c r="PSA62" s="109"/>
      <c r="PSE62" s="118"/>
      <c r="PSF62" s="109"/>
      <c r="PSJ62" s="118"/>
      <c r="PSK62" s="109"/>
      <c r="PSO62" s="118"/>
      <c r="PSP62" s="109"/>
      <c r="PST62" s="118"/>
      <c r="PSU62" s="109"/>
      <c r="PSY62" s="118"/>
      <c r="PSZ62" s="109"/>
      <c r="PTD62" s="118"/>
      <c r="PTE62" s="109"/>
      <c r="PTI62" s="118"/>
      <c r="PTJ62" s="109"/>
      <c r="PTN62" s="118"/>
      <c r="PTO62" s="109"/>
      <c r="PTS62" s="118"/>
      <c r="PTT62" s="109"/>
      <c r="PTX62" s="118"/>
      <c r="PTY62" s="109"/>
      <c r="PUC62" s="118"/>
      <c r="PUD62" s="109"/>
      <c r="PUH62" s="118"/>
      <c r="PUI62" s="109"/>
      <c r="PUM62" s="118"/>
      <c r="PUN62" s="109"/>
      <c r="PUR62" s="118"/>
      <c r="PUS62" s="109"/>
      <c r="PUW62" s="118"/>
      <c r="PUX62" s="109"/>
      <c r="PVB62" s="118"/>
      <c r="PVC62" s="109"/>
      <c r="PVG62" s="118"/>
      <c r="PVH62" s="109"/>
      <c r="PVL62" s="118"/>
      <c r="PVM62" s="109"/>
      <c r="PVQ62" s="118"/>
      <c r="PVR62" s="109"/>
      <c r="PVV62" s="118"/>
      <c r="PVW62" s="109"/>
      <c r="PWA62" s="118"/>
      <c r="PWB62" s="109"/>
      <c r="PWF62" s="118"/>
      <c r="PWG62" s="109"/>
      <c r="PWK62" s="118"/>
      <c r="PWL62" s="109"/>
      <c r="PWP62" s="118"/>
      <c r="PWQ62" s="109"/>
      <c r="PWU62" s="118"/>
      <c r="PWV62" s="109"/>
      <c r="PWZ62" s="118"/>
      <c r="PXA62" s="109"/>
      <c r="PXE62" s="118"/>
      <c r="PXF62" s="109"/>
      <c r="PXJ62" s="118"/>
      <c r="PXK62" s="109"/>
      <c r="PXO62" s="118"/>
      <c r="PXP62" s="109"/>
      <c r="PXT62" s="118"/>
      <c r="PXU62" s="109"/>
      <c r="PXY62" s="118"/>
      <c r="PXZ62" s="109"/>
      <c r="PYD62" s="118"/>
      <c r="PYE62" s="109"/>
      <c r="PYI62" s="118"/>
      <c r="PYJ62" s="109"/>
      <c r="PYN62" s="118"/>
      <c r="PYO62" s="109"/>
      <c r="PYS62" s="118"/>
      <c r="PYT62" s="109"/>
      <c r="PYX62" s="118"/>
      <c r="PYY62" s="109"/>
      <c r="PZC62" s="118"/>
      <c r="PZD62" s="109"/>
      <c r="PZH62" s="118"/>
      <c r="PZI62" s="109"/>
      <c r="PZM62" s="118"/>
      <c r="PZN62" s="109"/>
      <c r="PZR62" s="118"/>
      <c r="PZS62" s="109"/>
      <c r="PZW62" s="118"/>
      <c r="PZX62" s="109"/>
      <c r="QAB62" s="118"/>
      <c r="QAC62" s="109"/>
      <c r="QAG62" s="118"/>
      <c r="QAH62" s="109"/>
      <c r="QAL62" s="118"/>
      <c r="QAM62" s="109"/>
      <c r="QAQ62" s="118"/>
      <c r="QAR62" s="109"/>
      <c r="QAV62" s="118"/>
      <c r="QAW62" s="109"/>
      <c r="QBA62" s="118"/>
      <c r="QBB62" s="109"/>
      <c r="QBF62" s="118"/>
      <c r="QBG62" s="109"/>
      <c r="QBK62" s="118"/>
      <c r="QBL62" s="109"/>
      <c r="QBP62" s="118"/>
      <c r="QBQ62" s="109"/>
      <c r="QBU62" s="118"/>
      <c r="QBV62" s="109"/>
      <c r="QBZ62" s="118"/>
      <c r="QCA62" s="109"/>
      <c r="QCE62" s="118"/>
      <c r="QCF62" s="109"/>
      <c r="QCJ62" s="118"/>
      <c r="QCK62" s="109"/>
      <c r="QCO62" s="118"/>
      <c r="QCP62" s="109"/>
      <c r="QCT62" s="118"/>
      <c r="QCU62" s="109"/>
      <c r="QCY62" s="118"/>
      <c r="QCZ62" s="109"/>
      <c r="QDD62" s="118"/>
      <c r="QDE62" s="109"/>
      <c r="QDI62" s="118"/>
      <c r="QDJ62" s="109"/>
      <c r="QDN62" s="118"/>
      <c r="QDO62" s="109"/>
      <c r="QDS62" s="118"/>
      <c r="QDT62" s="109"/>
      <c r="QDX62" s="118"/>
      <c r="QDY62" s="109"/>
      <c r="QEC62" s="118"/>
      <c r="QED62" s="109"/>
      <c r="QEH62" s="118"/>
      <c r="QEI62" s="109"/>
      <c r="QEM62" s="118"/>
      <c r="QEN62" s="109"/>
      <c r="QER62" s="118"/>
      <c r="QES62" s="109"/>
      <c r="QEW62" s="118"/>
      <c r="QEX62" s="109"/>
      <c r="QFB62" s="118"/>
      <c r="QFC62" s="109"/>
      <c r="QFG62" s="118"/>
      <c r="QFH62" s="109"/>
      <c r="QFL62" s="118"/>
      <c r="QFM62" s="109"/>
      <c r="QFQ62" s="118"/>
      <c r="QFR62" s="109"/>
      <c r="QFV62" s="118"/>
      <c r="QFW62" s="109"/>
      <c r="QGA62" s="118"/>
      <c r="QGB62" s="109"/>
      <c r="QGF62" s="118"/>
      <c r="QGG62" s="109"/>
      <c r="QGK62" s="118"/>
      <c r="QGL62" s="109"/>
      <c r="QGP62" s="118"/>
      <c r="QGQ62" s="109"/>
      <c r="QGU62" s="118"/>
      <c r="QGV62" s="109"/>
      <c r="QGZ62" s="118"/>
      <c r="QHA62" s="109"/>
      <c r="QHE62" s="118"/>
      <c r="QHF62" s="109"/>
      <c r="QHJ62" s="118"/>
      <c r="QHK62" s="109"/>
      <c r="QHO62" s="118"/>
      <c r="QHP62" s="109"/>
      <c r="QHT62" s="118"/>
      <c r="QHU62" s="109"/>
      <c r="QHY62" s="118"/>
      <c r="QHZ62" s="109"/>
      <c r="QID62" s="118"/>
      <c r="QIE62" s="109"/>
      <c r="QII62" s="118"/>
      <c r="QIJ62" s="109"/>
      <c r="QIN62" s="118"/>
      <c r="QIO62" s="109"/>
      <c r="QIS62" s="118"/>
      <c r="QIT62" s="109"/>
      <c r="QIX62" s="118"/>
      <c r="QIY62" s="109"/>
      <c r="QJC62" s="118"/>
      <c r="QJD62" s="109"/>
      <c r="QJH62" s="118"/>
      <c r="QJI62" s="109"/>
      <c r="QJM62" s="118"/>
      <c r="QJN62" s="109"/>
      <c r="QJR62" s="118"/>
      <c r="QJS62" s="109"/>
      <c r="QJW62" s="118"/>
      <c r="QJX62" s="109"/>
      <c r="QKB62" s="118"/>
      <c r="QKC62" s="109"/>
      <c r="QKG62" s="118"/>
      <c r="QKH62" s="109"/>
      <c r="QKL62" s="118"/>
      <c r="QKM62" s="109"/>
      <c r="QKQ62" s="118"/>
      <c r="QKR62" s="109"/>
      <c r="QKV62" s="118"/>
      <c r="QKW62" s="109"/>
      <c r="QLA62" s="118"/>
      <c r="QLB62" s="109"/>
      <c r="QLF62" s="118"/>
      <c r="QLG62" s="109"/>
      <c r="QLK62" s="118"/>
      <c r="QLL62" s="109"/>
      <c r="QLP62" s="118"/>
      <c r="QLQ62" s="109"/>
      <c r="QLU62" s="118"/>
      <c r="QLV62" s="109"/>
      <c r="QLZ62" s="118"/>
      <c r="QMA62" s="109"/>
      <c r="QME62" s="118"/>
      <c r="QMF62" s="109"/>
      <c r="QMJ62" s="118"/>
      <c r="QMK62" s="109"/>
      <c r="QMO62" s="118"/>
      <c r="QMP62" s="109"/>
      <c r="QMT62" s="118"/>
      <c r="QMU62" s="109"/>
      <c r="QMY62" s="118"/>
      <c r="QMZ62" s="109"/>
      <c r="QND62" s="118"/>
      <c r="QNE62" s="109"/>
      <c r="QNI62" s="118"/>
      <c r="QNJ62" s="109"/>
      <c r="QNN62" s="118"/>
      <c r="QNO62" s="109"/>
      <c r="QNS62" s="118"/>
      <c r="QNT62" s="109"/>
      <c r="QNX62" s="118"/>
      <c r="QNY62" s="109"/>
      <c r="QOC62" s="118"/>
      <c r="QOD62" s="109"/>
      <c r="QOH62" s="118"/>
      <c r="QOI62" s="109"/>
      <c r="QOM62" s="118"/>
      <c r="QON62" s="109"/>
      <c r="QOR62" s="118"/>
      <c r="QOS62" s="109"/>
      <c r="QOW62" s="118"/>
      <c r="QOX62" s="109"/>
      <c r="QPB62" s="118"/>
      <c r="QPC62" s="109"/>
      <c r="QPG62" s="118"/>
      <c r="QPH62" s="109"/>
      <c r="QPL62" s="118"/>
      <c r="QPM62" s="109"/>
      <c r="QPQ62" s="118"/>
      <c r="QPR62" s="109"/>
      <c r="QPV62" s="118"/>
      <c r="QPW62" s="109"/>
      <c r="QQA62" s="118"/>
      <c r="QQB62" s="109"/>
      <c r="QQF62" s="118"/>
      <c r="QQG62" s="109"/>
      <c r="QQK62" s="118"/>
      <c r="QQL62" s="109"/>
      <c r="QQP62" s="118"/>
      <c r="QQQ62" s="109"/>
      <c r="QQU62" s="118"/>
      <c r="QQV62" s="109"/>
      <c r="QQZ62" s="118"/>
      <c r="QRA62" s="109"/>
      <c r="QRE62" s="118"/>
      <c r="QRF62" s="109"/>
      <c r="QRJ62" s="118"/>
      <c r="QRK62" s="109"/>
      <c r="QRO62" s="118"/>
      <c r="QRP62" s="109"/>
      <c r="QRT62" s="118"/>
      <c r="QRU62" s="109"/>
      <c r="QRY62" s="118"/>
      <c r="QRZ62" s="109"/>
      <c r="QSD62" s="118"/>
      <c r="QSE62" s="109"/>
      <c r="QSI62" s="118"/>
      <c r="QSJ62" s="109"/>
      <c r="QSN62" s="118"/>
      <c r="QSO62" s="109"/>
      <c r="QSS62" s="118"/>
      <c r="QST62" s="109"/>
      <c r="QSX62" s="118"/>
      <c r="QSY62" s="109"/>
      <c r="QTC62" s="118"/>
      <c r="QTD62" s="109"/>
      <c r="QTH62" s="118"/>
      <c r="QTI62" s="109"/>
      <c r="QTM62" s="118"/>
      <c r="QTN62" s="109"/>
      <c r="QTR62" s="118"/>
      <c r="QTS62" s="109"/>
      <c r="QTW62" s="118"/>
      <c r="QTX62" s="109"/>
      <c r="QUB62" s="118"/>
      <c r="QUC62" s="109"/>
      <c r="QUG62" s="118"/>
      <c r="QUH62" s="109"/>
      <c r="QUL62" s="118"/>
      <c r="QUM62" s="109"/>
      <c r="QUQ62" s="118"/>
      <c r="QUR62" s="109"/>
      <c r="QUV62" s="118"/>
      <c r="QUW62" s="109"/>
      <c r="QVA62" s="118"/>
      <c r="QVB62" s="109"/>
      <c r="QVF62" s="118"/>
      <c r="QVG62" s="109"/>
      <c r="QVK62" s="118"/>
      <c r="QVL62" s="109"/>
      <c r="QVP62" s="118"/>
      <c r="QVQ62" s="109"/>
      <c r="QVU62" s="118"/>
      <c r="QVV62" s="109"/>
      <c r="QVZ62" s="118"/>
      <c r="QWA62" s="109"/>
      <c r="QWE62" s="118"/>
      <c r="QWF62" s="109"/>
      <c r="QWJ62" s="118"/>
      <c r="QWK62" s="109"/>
      <c r="QWO62" s="118"/>
      <c r="QWP62" s="109"/>
      <c r="QWT62" s="118"/>
      <c r="QWU62" s="109"/>
      <c r="QWY62" s="118"/>
      <c r="QWZ62" s="109"/>
      <c r="QXD62" s="118"/>
      <c r="QXE62" s="109"/>
      <c r="QXI62" s="118"/>
      <c r="QXJ62" s="109"/>
      <c r="QXN62" s="118"/>
      <c r="QXO62" s="109"/>
      <c r="QXS62" s="118"/>
      <c r="QXT62" s="109"/>
      <c r="QXX62" s="118"/>
      <c r="QXY62" s="109"/>
      <c r="QYC62" s="118"/>
      <c r="QYD62" s="109"/>
      <c r="QYH62" s="118"/>
      <c r="QYI62" s="109"/>
      <c r="QYM62" s="118"/>
      <c r="QYN62" s="109"/>
      <c r="QYR62" s="118"/>
      <c r="QYS62" s="109"/>
      <c r="QYW62" s="118"/>
      <c r="QYX62" s="109"/>
      <c r="QZB62" s="118"/>
      <c r="QZC62" s="109"/>
      <c r="QZG62" s="118"/>
      <c r="QZH62" s="109"/>
      <c r="QZL62" s="118"/>
      <c r="QZM62" s="109"/>
      <c r="QZQ62" s="118"/>
      <c r="QZR62" s="109"/>
      <c r="QZV62" s="118"/>
      <c r="QZW62" s="109"/>
      <c r="RAA62" s="118"/>
      <c r="RAB62" s="109"/>
      <c r="RAF62" s="118"/>
      <c r="RAG62" s="109"/>
      <c r="RAK62" s="118"/>
      <c r="RAL62" s="109"/>
      <c r="RAP62" s="118"/>
      <c r="RAQ62" s="109"/>
      <c r="RAU62" s="118"/>
      <c r="RAV62" s="109"/>
      <c r="RAZ62" s="118"/>
      <c r="RBA62" s="109"/>
      <c r="RBE62" s="118"/>
      <c r="RBF62" s="109"/>
      <c r="RBJ62" s="118"/>
      <c r="RBK62" s="109"/>
      <c r="RBO62" s="118"/>
      <c r="RBP62" s="109"/>
      <c r="RBT62" s="118"/>
      <c r="RBU62" s="109"/>
      <c r="RBY62" s="118"/>
      <c r="RBZ62" s="109"/>
      <c r="RCD62" s="118"/>
      <c r="RCE62" s="109"/>
      <c r="RCI62" s="118"/>
      <c r="RCJ62" s="109"/>
      <c r="RCN62" s="118"/>
      <c r="RCO62" s="109"/>
      <c r="RCS62" s="118"/>
      <c r="RCT62" s="109"/>
      <c r="RCX62" s="118"/>
      <c r="RCY62" s="109"/>
      <c r="RDC62" s="118"/>
      <c r="RDD62" s="109"/>
      <c r="RDH62" s="118"/>
      <c r="RDI62" s="109"/>
      <c r="RDM62" s="118"/>
      <c r="RDN62" s="109"/>
      <c r="RDR62" s="118"/>
      <c r="RDS62" s="109"/>
      <c r="RDW62" s="118"/>
      <c r="RDX62" s="109"/>
      <c r="REB62" s="118"/>
      <c r="REC62" s="109"/>
      <c r="REG62" s="118"/>
      <c r="REH62" s="109"/>
      <c r="REL62" s="118"/>
      <c r="REM62" s="109"/>
      <c r="REQ62" s="118"/>
      <c r="RER62" s="109"/>
      <c r="REV62" s="118"/>
      <c r="REW62" s="109"/>
      <c r="RFA62" s="118"/>
      <c r="RFB62" s="109"/>
      <c r="RFF62" s="118"/>
      <c r="RFG62" s="109"/>
      <c r="RFK62" s="118"/>
      <c r="RFL62" s="109"/>
      <c r="RFP62" s="118"/>
      <c r="RFQ62" s="109"/>
      <c r="RFU62" s="118"/>
      <c r="RFV62" s="109"/>
      <c r="RFZ62" s="118"/>
      <c r="RGA62" s="109"/>
      <c r="RGE62" s="118"/>
      <c r="RGF62" s="109"/>
      <c r="RGJ62" s="118"/>
      <c r="RGK62" s="109"/>
      <c r="RGO62" s="118"/>
      <c r="RGP62" s="109"/>
      <c r="RGT62" s="118"/>
      <c r="RGU62" s="109"/>
      <c r="RGY62" s="118"/>
      <c r="RGZ62" s="109"/>
      <c r="RHD62" s="118"/>
      <c r="RHE62" s="109"/>
      <c r="RHI62" s="118"/>
      <c r="RHJ62" s="109"/>
      <c r="RHN62" s="118"/>
      <c r="RHO62" s="109"/>
      <c r="RHS62" s="118"/>
      <c r="RHT62" s="109"/>
      <c r="RHX62" s="118"/>
      <c r="RHY62" s="109"/>
      <c r="RIC62" s="118"/>
      <c r="RID62" s="109"/>
      <c r="RIH62" s="118"/>
      <c r="RII62" s="109"/>
      <c r="RIM62" s="118"/>
      <c r="RIN62" s="109"/>
      <c r="RIR62" s="118"/>
      <c r="RIS62" s="109"/>
      <c r="RIW62" s="118"/>
      <c r="RIX62" s="109"/>
      <c r="RJB62" s="118"/>
      <c r="RJC62" s="109"/>
      <c r="RJG62" s="118"/>
      <c r="RJH62" s="109"/>
      <c r="RJL62" s="118"/>
      <c r="RJM62" s="109"/>
      <c r="RJQ62" s="118"/>
      <c r="RJR62" s="109"/>
      <c r="RJV62" s="118"/>
      <c r="RJW62" s="109"/>
      <c r="RKA62" s="118"/>
      <c r="RKB62" s="109"/>
      <c r="RKF62" s="118"/>
      <c r="RKG62" s="109"/>
      <c r="RKK62" s="118"/>
      <c r="RKL62" s="109"/>
      <c r="RKP62" s="118"/>
      <c r="RKQ62" s="109"/>
      <c r="RKU62" s="118"/>
      <c r="RKV62" s="109"/>
      <c r="RKZ62" s="118"/>
      <c r="RLA62" s="109"/>
      <c r="RLE62" s="118"/>
      <c r="RLF62" s="109"/>
      <c r="RLJ62" s="118"/>
      <c r="RLK62" s="109"/>
      <c r="RLO62" s="118"/>
      <c r="RLP62" s="109"/>
      <c r="RLT62" s="118"/>
      <c r="RLU62" s="109"/>
      <c r="RLY62" s="118"/>
      <c r="RLZ62" s="109"/>
      <c r="RMD62" s="118"/>
      <c r="RME62" s="109"/>
      <c r="RMI62" s="118"/>
      <c r="RMJ62" s="109"/>
      <c r="RMN62" s="118"/>
      <c r="RMO62" s="109"/>
      <c r="RMS62" s="118"/>
      <c r="RMT62" s="109"/>
      <c r="RMX62" s="118"/>
      <c r="RMY62" s="109"/>
      <c r="RNC62" s="118"/>
      <c r="RND62" s="109"/>
      <c r="RNH62" s="118"/>
      <c r="RNI62" s="109"/>
      <c r="RNM62" s="118"/>
      <c r="RNN62" s="109"/>
      <c r="RNR62" s="118"/>
      <c r="RNS62" s="109"/>
      <c r="RNW62" s="118"/>
      <c r="RNX62" s="109"/>
      <c r="ROB62" s="118"/>
      <c r="ROC62" s="109"/>
      <c r="ROG62" s="118"/>
      <c r="ROH62" s="109"/>
      <c r="ROL62" s="118"/>
      <c r="ROM62" s="109"/>
      <c r="ROQ62" s="118"/>
      <c r="ROR62" s="109"/>
      <c r="ROV62" s="118"/>
      <c r="ROW62" s="109"/>
      <c r="RPA62" s="118"/>
      <c r="RPB62" s="109"/>
      <c r="RPF62" s="118"/>
      <c r="RPG62" s="109"/>
      <c r="RPK62" s="118"/>
      <c r="RPL62" s="109"/>
      <c r="RPP62" s="118"/>
      <c r="RPQ62" s="109"/>
      <c r="RPU62" s="118"/>
      <c r="RPV62" s="109"/>
      <c r="RPZ62" s="118"/>
      <c r="RQA62" s="109"/>
      <c r="RQE62" s="118"/>
      <c r="RQF62" s="109"/>
      <c r="RQJ62" s="118"/>
      <c r="RQK62" s="109"/>
      <c r="RQO62" s="118"/>
      <c r="RQP62" s="109"/>
      <c r="RQT62" s="118"/>
      <c r="RQU62" s="109"/>
      <c r="RQY62" s="118"/>
      <c r="RQZ62" s="109"/>
      <c r="RRD62" s="118"/>
      <c r="RRE62" s="109"/>
      <c r="RRI62" s="118"/>
      <c r="RRJ62" s="109"/>
      <c r="RRN62" s="118"/>
      <c r="RRO62" s="109"/>
      <c r="RRS62" s="118"/>
      <c r="RRT62" s="109"/>
      <c r="RRX62" s="118"/>
      <c r="RRY62" s="109"/>
      <c r="RSC62" s="118"/>
      <c r="RSD62" s="109"/>
      <c r="RSH62" s="118"/>
      <c r="RSI62" s="109"/>
      <c r="RSM62" s="118"/>
      <c r="RSN62" s="109"/>
      <c r="RSR62" s="118"/>
      <c r="RSS62" s="109"/>
      <c r="RSW62" s="118"/>
      <c r="RSX62" s="109"/>
      <c r="RTB62" s="118"/>
      <c r="RTC62" s="109"/>
      <c r="RTG62" s="118"/>
      <c r="RTH62" s="109"/>
      <c r="RTL62" s="118"/>
      <c r="RTM62" s="109"/>
      <c r="RTQ62" s="118"/>
      <c r="RTR62" s="109"/>
      <c r="RTV62" s="118"/>
      <c r="RTW62" s="109"/>
      <c r="RUA62" s="118"/>
      <c r="RUB62" s="109"/>
      <c r="RUF62" s="118"/>
      <c r="RUG62" s="109"/>
      <c r="RUK62" s="118"/>
      <c r="RUL62" s="109"/>
      <c r="RUP62" s="118"/>
      <c r="RUQ62" s="109"/>
      <c r="RUU62" s="118"/>
      <c r="RUV62" s="109"/>
      <c r="RUZ62" s="118"/>
      <c r="RVA62" s="109"/>
      <c r="RVE62" s="118"/>
      <c r="RVF62" s="109"/>
      <c r="RVJ62" s="118"/>
      <c r="RVK62" s="109"/>
      <c r="RVO62" s="118"/>
      <c r="RVP62" s="109"/>
      <c r="RVT62" s="118"/>
      <c r="RVU62" s="109"/>
      <c r="RVY62" s="118"/>
      <c r="RVZ62" s="109"/>
      <c r="RWD62" s="118"/>
      <c r="RWE62" s="109"/>
      <c r="RWI62" s="118"/>
      <c r="RWJ62" s="109"/>
      <c r="RWN62" s="118"/>
      <c r="RWO62" s="109"/>
      <c r="RWS62" s="118"/>
      <c r="RWT62" s="109"/>
      <c r="RWX62" s="118"/>
      <c r="RWY62" s="109"/>
      <c r="RXC62" s="118"/>
      <c r="RXD62" s="109"/>
      <c r="RXH62" s="118"/>
      <c r="RXI62" s="109"/>
      <c r="RXM62" s="118"/>
      <c r="RXN62" s="109"/>
      <c r="RXR62" s="118"/>
      <c r="RXS62" s="109"/>
      <c r="RXW62" s="118"/>
      <c r="RXX62" s="109"/>
      <c r="RYB62" s="118"/>
      <c r="RYC62" s="109"/>
      <c r="RYG62" s="118"/>
      <c r="RYH62" s="109"/>
      <c r="RYL62" s="118"/>
      <c r="RYM62" s="109"/>
      <c r="RYQ62" s="118"/>
      <c r="RYR62" s="109"/>
      <c r="RYV62" s="118"/>
      <c r="RYW62" s="109"/>
      <c r="RZA62" s="118"/>
      <c r="RZB62" s="109"/>
      <c r="RZF62" s="118"/>
      <c r="RZG62" s="109"/>
      <c r="RZK62" s="118"/>
      <c r="RZL62" s="109"/>
      <c r="RZP62" s="118"/>
      <c r="RZQ62" s="109"/>
      <c r="RZU62" s="118"/>
      <c r="RZV62" s="109"/>
      <c r="RZZ62" s="118"/>
      <c r="SAA62" s="109"/>
      <c r="SAE62" s="118"/>
      <c r="SAF62" s="109"/>
      <c r="SAJ62" s="118"/>
      <c r="SAK62" s="109"/>
      <c r="SAO62" s="118"/>
      <c r="SAP62" s="109"/>
      <c r="SAT62" s="118"/>
      <c r="SAU62" s="109"/>
      <c r="SAY62" s="118"/>
      <c r="SAZ62" s="109"/>
      <c r="SBD62" s="118"/>
      <c r="SBE62" s="109"/>
      <c r="SBI62" s="118"/>
      <c r="SBJ62" s="109"/>
      <c r="SBN62" s="118"/>
      <c r="SBO62" s="109"/>
      <c r="SBS62" s="118"/>
      <c r="SBT62" s="109"/>
      <c r="SBX62" s="118"/>
      <c r="SBY62" s="109"/>
      <c r="SCC62" s="118"/>
      <c r="SCD62" s="109"/>
      <c r="SCH62" s="118"/>
      <c r="SCI62" s="109"/>
      <c r="SCM62" s="118"/>
      <c r="SCN62" s="109"/>
      <c r="SCR62" s="118"/>
      <c r="SCS62" s="109"/>
      <c r="SCW62" s="118"/>
      <c r="SCX62" s="109"/>
      <c r="SDB62" s="118"/>
      <c r="SDC62" s="109"/>
      <c r="SDG62" s="118"/>
      <c r="SDH62" s="109"/>
      <c r="SDL62" s="118"/>
      <c r="SDM62" s="109"/>
      <c r="SDQ62" s="118"/>
      <c r="SDR62" s="109"/>
      <c r="SDV62" s="118"/>
      <c r="SDW62" s="109"/>
      <c r="SEA62" s="118"/>
      <c r="SEB62" s="109"/>
      <c r="SEF62" s="118"/>
      <c r="SEG62" s="109"/>
      <c r="SEK62" s="118"/>
      <c r="SEL62" s="109"/>
      <c r="SEP62" s="118"/>
      <c r="SEQ62" s="109"/>
      <c r="SEU62" s="118"/>
      <c r="SEV62" s="109"/>
      <c r="SEZ62" s="118"/>
      <c r="SFA62" s="109"/>
      <c r="SFE62" s="118"/>
      <c r="SFF62" s="109"/>
      <c r="SFJ62" s="118"/>
      <c r="SFK62" s="109"/>
      <c r="SFO62" s="118"/>
      <c r="SFP62" s="109"/>
      <c r="SFT62" s="118"/>
      <c r="SFU62" s="109"/>
      <c r="SFY62" s="118"/>
      <c r="SFZ62" s="109"/>
      <c r="SGD62" s="118"/>
      <c r="SGE62" s="109"/>
      <c r="SGI62" s="118"/>
      <c r="SGJ62" s="109"/>
      <c r="SGN62" s="118"/>
      <c r="SGO62" s="109"/>
      <c r="SGS62" s="118"/>
      <c r="SGT62" s="109"/>
      <c r="SGX62" s="118"/>
      <c r="SGY62" s="109"/>
      <c r="SHC62" s="118"/>
      <c r="SHD62" s="109"/>
      <c r="SHH62" s="118"/>
      <c r="SHI62" s="109"/>
      <c r="SHM62" s="118"/>
      <c r="SHN62" s="109"/>
      <c r="SHR62" s="118"/>
      <c r="SHS62" s="109"/>
      <c r="SHW62" s="118"/>
      <c r="SHX62" s="109"/>
      <c r="SIB62" s="118"/>
      <c r="SIC62" s="109"/>
      <c r="SIG62" s="118"/>
      <c r="SIH62" s="109"/>
      <c r="SIL62" s="118"/>
      <c r="SIM62" s="109"/>
      <c r="SIQ62" s="118"/>
      <c r="SIR62" s="109"/>
      <c r="SIV62" s="118"/>
      <c r="SIW62" s="109"/>
      <c r="SJA62" s="118"/>
      <c r="SJB62" s="109"/>
      <c r="SJF62" s="118"/>
      <c r="SJG62" s="109"/>
      <c r="SJK62" s="118"/>
      <c r="SJL62" s="109"/>
      <c r="SJP62" s="118"/>
      <c r="SJQ62" s="109"/>
      <c r="SJU62" s="118"/>
      <c r="SJV62" s="109"/>
      <c r="SJZ62" s="118"/>
      <c r="SKA62" s="109"/>
      <c r="SKE62" s="118"/>
      <c r="SKF62" s="109"/>
      <c r="SKJ62" s="118"/>
      <c r="SKK62" s="109"/>
      <c r="SKO62" s="118"/>
      <c r="SKP62" s="109"/>
      <c r="SKT62" s="118"/>
      <c r="SKU62" s="109"/>
      <c r="SKY62" s="118"/>
      <c r="SKZ62" s="109"/>
      <c r="SLD62" s="118"/>
      <c r="SLE62" s="109"/>
      <c r="SLI62" s="118"/>
      <c r="SLJ62" s="109"/>
      <c r="SLN62" s="118"/>
      <c r="SLO62" s="109"/>
      <c r="SLS62" s="118"/>
      <c r="SLT62" s="109"/>
      <c r="SLX62" s="118"/>
      <c r="SLY62" s="109"/>
      <c r="SMC62" s="118"/>
      <c r="SMD62" s="109"/>
      <c r="SMH62" s="118"/>
      <c r="SMI62" s="109"/>
      <c r="SMM62" s="118"/>
      <c r="SMN62" s="109"/>
      <c r="SMR62" s="118"/>
      <c r="SMS62" s="109"/>
      <c r="SMW62" s="118"/>
      <c r="SMX62" s="109"/>
      <c r="SNB62" s="118"/>
      <c r="SNC62" s="109"/>
      <c r="SNG62" s="118"/>
      <c r="SNH62" s="109"/>
      <c r="SNL62" s="118"/>
      <c r="SNM62" s="109"/>
      <c r="SNQ62" s="118"/>
      <c r="SNR62" s="109"/>
      <c r="SNV62" s="118"/>
      <c r="SNW62" s="109"/>
      <c r="SOA62" s="118"/>
      <c r="SOB62" s="109"/>
      <c r="SOF62" s="118"/>
      <c r="SOG62" s="109"/>
      <c r="SOK62" s="118"/>
      <c r="SOL62" s="109"/>
      <c r="SOP62" s="118"/>
      <c r="SOQ62" s="109"/>
      <c r="SOU62" s="118"/>
      <c r="SOV62" s="109"/>
      <c r="SOZ62" s="118"/>
      <c r="SPA62" s="109"/>
      <c r="SPE62" s="118"/>
      <c r="SPF62" s="109"/>
      <c r="SPJ62" s="118"/>
      <c r="SPK62" s="109"/>
      <c r="SPO62" s="118"/>
      <c r="SPP62" s="109"/>
      <c r="SPT62" s="118"/>
      <c r="SPU62" s="109"/>
      <c r="SPY62" s="118"/>
      <c r="SPZ62" s="109"/>
      <c r="SQD62" s="118"/>
      <c r="SQE62" s="109"/>
      <c r="SQI62" s="118"/>
      <c r="SQJ62" s="109"/>
      <c r="SQN62" s="118"/>
      <c r="SQO62" s="109"/>
      <c r="SQS62" s="118"/>
      <c r="SQT62" s="109"/>
      <c r="SQX62" s="118"/>
      <c r="SQY62" s="109"/>
      <c r="SRC62" s="118"/>
      <c r="SRD62" s="109"/>
      <c r="SRH62" s="118"/>
      <c r="SRI62" s="109"/>
      <c r="SRM62" s="118"/>
      <c r="SRN62" s="109"/>
      <c r="SRR62" s="118"/>
      <c r="SRS62" s="109"/>
      <c r="SRW62" s="118"/>
      <c r="SRX62" s="109"/>
      <c r="SSB62" s="118"/>
      <c r="SSC62" s="109"/>
      <c r="SSG62" s="118"/>
      <c r="SSH62" s="109"/>
      <c r="SSL62" s="118"/>
      <c r="SSM62" s="109"/>
      <c r="SSQ62" s="118"/>
      <c r="SSR62" s="109"/>
      <c r="SSV62" s="118"/>
      <c r="SSW62" s="109"/>
      <c r="STA62" s="118"/>
      <c r="STB62" s="109"/>
      <c r="STF62" s="118"/>
      <c r="STG62" s="109"/>
      <c r="STK62" s="118"/>
      <c r="STL62" s="109"/>
      <c r="STP62" s="118"/>
      <c r="STQ62" s="109"/>
      <c r="STU62" s="118"/>
      <c r="STV62" s="109"/>
      <c r="STZ62" s="118"/>
      <c r="SUA62" s="109"/>
      <c r="SUE62" s="118"/>
      <c r="SUF62" s="109"/>
      <c r="SUJ62" s="118"/>
      <c r="SUK62" s="109"/>
      <c r="SUO62" s="118"/>
      <c r="SUP62" s="109"/>
      <c r="SUT62" s="118"/>
      <c r="SUU62" s="109"/>
      <c r="SUY62" s="118"/>
      <c r="SUZ62" s="109"/>
      <c r="SVD62" s="118"/>
      <c r="SVE62" s="109"/>
      <c r="SVI62" s="118"/>
      <c r="SVJ62" s="109"/>
      <c r="SVN62" s="118"/>
      <c r="SVO62" s="109"/>
      <c r="SVS62" s="118"/>
      <c r="SVT62" s="109"/>
      <c r="SVX62" s="118"/>
      <c r="SVY62" s="109"/>
      <c r="SWC62" s="118"/>
      <c r="SWD62" s="109"/>
      <c r="SWH62" s="118"/>
      <c r="SWI62" s="109"/>
      <c r="SWM62" s="118"/>
      <c r="SWN62" s="109"/>
      <c r="SWR62" s="118"/>
      <c r="SWS62" s="109"/>
      <c r="SWW62" s="118"/>
      <c r="SWX62" s="109"/>
      <c r="SXB62" s="118"/>
      <c r="SXC62" s="109"/>
      <c r="SXG62" s="118"/>
      <c r="SXH62" s="109"/>
      <c r="SXL62" s="118"/>
      <c r="SXM62" s="109"/>
      <c r="SXQ62" s="118"/>
      <c r="SXR62" s="109"/>
      <c r="SXV62" s="118"/>
      <c r="SXW62" s="109"/>
      <c r="SYA62" s="118"/>
      <c r="SYB62" s="109"/>
      <c r="SYF62" s="118"/>
      <c r="SYG62" s="109"/>
      <c r="SYK62" s="118"/>
      <c r="SYL62" s="109"/>
      <c r="SYP62" s="118"/>
      <c r="SYQ62" s="109"/>
      <c r="SYU62" s="118"/>
      <c r="SYV62" s="109"/>
      <c r="SYZ62" s="118"/>
      <c r="SZA62" s="109"/>
      <c r="SZE62" s="118"/>
      <c r="SZF62" s="109"/>
      <c r="SZJ62" s="118"/>
      <c r="SZK62" s="109"/>
      <c r="SZO62" s="118"/>
      <c r="SZP62" s="109"/>
      <c r="SZT62" s="118"/>
      <c r="SZU62" s="109"/>
      <c r="SZY62" s="118"/>
      <c r="SZZ62" s="109"/>
      <c r="TAD62" s="118"/>
      <c r="TAE62" s="109"/>
      <c r="TAI62" s="118"/>
      <c r="TAJ62" s="109"/>
      <c r="TAN62" s="118"/>
      <c r="TAO62" s="109"/>
      <c r="TAS62" s="118"/>
      <c r="TAT62" s="109"/>
      <c r="TAX62" s="118"/>
      <c r="TAY62" s="109"/>
      <c r="TBC62" s="118"/>
      <c r="TBD62" s="109"/>
      <c r="TBH62" s="118"/>
      <c r="TBI62" s="109"/>
      <c r="TBM62" s="118"/>
      <c r="TBN62" s="109"/>
      <c r="TBR62" s="118"/>
      <c r="TBS62" s="109"/>
      <c r="TBW62" s="118"/>
      <c r="TBX62" s="109"/>
      <c r="TCB62" s="118"/>
      <c r="TCC62" s="109"/>
      <c r="TCG62" s="118"/>
      <c r="TCH62" s="109"/>
      <c r="TCL62" s="118"/>
      <c r="TCM62" s="109"/>
      <c r="TCQ62" s="118"/>
      <c r="TCR62" s="109"/>
      <c r="TCV62" s="118"/>
      <c r="TCW62" s="109"/>
      <c r="TDA62" s="118"/>
      <c r="TDB62" s="109"/>
      <c r="TDF62" s="118"/>
      <c r="TDG62" s="109"/>
      <c r="TDK62" s="118"/>
      <c r="TDL62" s="109"/>
      <c r="TDP62" s="118"/>
      <c r="TDQ62" s="109"/>
      <c r="TDU62" s="118"/>
      <c r="TDV62" s="109"/>
      <c r="TDZ62" s="118"/>
      <c r="TEA62" s="109"/>
      <c r="TEE62" s="118"/>
      <c r="TEF62" s="109"/>
      <c r="TEJ62" s="118"/>
      <c r="TEK62" s="109"/>
      <c r="TEO62" s="118"/>
      <c r="TEP62" s="109"/>
      <c r="TET62" s="118"/>
      <c r="TEU62" s="109"/>
      <c r="TEY62" s="118"/>
      <c r="TEZ62" s="109"/>
      <c r="TFD62" s="118"/>
      <c r="TFE62" s="109"/>
      <c r="TFI62" s="118"/>
      <c r="TFJ62" s="109"/>
      <c r="TFN62" s="118"/>
      <c r="TFO62" s="109"/>
      <c r="TFS62" s="118"/>
      <c r="TFT62" s="109"/>
      <c r="TFX62" s="118"/>
      <c r="TFY62" s="109"/>
      <c r="TGC62" s="118"/>
      <c r="TGD62" s="109"/>
      <c r="TGH62" s="118"/>
      <c r="TGI62" s="109"/>
      <c r="TGM62" s="118"/>
      <c r="TGN62" s="109"/>
      <c r="TGR62" s="118"/>
      <c r="TGS62" s="109"/>
      <c r="TGW62" s="118"/>
      <c r="TGX62" s="109"/>
      <c r="THB62" s="118"/>
      <c r="THC62" s="109"/>
      <c r="THG62" s="118"/>
      <c r="THH62" s="109"/>
      <c r="THL62" s="118"/>
      <c r="THM62" s="109"/>
      <c r="THQ62" s="118"/>
      <c r="THR62" s="109"/>
      <c r="THV62" s="118"/>
      <c r="THW62" s="109"/>
      <c r="TIA62" s="118"/>
      <c r="TIB62" s="109"/>
      <c r="TIF62" s="118"/>
      <c r="TIG62" s="109"/>
      <c r="TIK62" s="118"/>
      <c r="TIL62" s="109"/>
      <c r="TIP62" s="118"/>
      <c r="TIQ62" s="109"/>
      <c r="TIU62" s="118"/>
      <c r="TIV62" s="109"/>
      <c r="TIZ62" s="118"/>
      <c r="TJA62" s="109"/>
      <c r="TJE62" s="118"/>
      <c r="TJF62" s="109"/>
      <c r="TJJ62" s="118"/>
      <c r="TJK62" s="109"/>
      <c r="TJO62" s="118"/>
      <c r="TJP62" s="109"/>
      <c r="TJT62" s="118"/>
      <c r="TJU62" s="109"/>
      <c r="TJY62" s="118"/>
      <c r="TJZ62" s="109"/>
      <c r="TKD62" s="118"/>
      <c r="TKE62" s="109"/>
      <c r="TKI62" s="118"/>
      <c r="TKJ62" s="109"/>
      <c r="TKN62" s="118"/>
      <c r="TKO62" s="109"/>
      <c r="TKS62" s="118"/>
      <c r="TKT62" s="109"/>
      <c r="TKX62" s="118"/>
      <c r="TKY62" s="109"/>
      <c r="TLC62" s="118"/>
      <c r="TLD62" s="109"/>
      <c r="TLH62" s="118"/>
      <c r="TLI62" s="109"/>
      <c r="TLM62" s="118"/>
      <c r="TLN62" s="109"/>
      <c r="TLR62" s="118"/>
      <c r="TLS62" s="109"/>
      <c r="TLW62" s="118"/>
      <c r="TLX62" s="109"/>
      <c r="TMB62" s="118"/>
      <c r="TMC62" s="109"/>
      <c r="TMG62" s="118"/>
      <c r="TMH62" s="109"/>
      <c r="TML62" s="118"/>
      <c r="TMM62" s="109"/>
      <c r="TMQ62" s="118"/>
      <c r="TMR62" s="109"/>
      <c r="TMV62" s="118"/>
      <c r="TMW62" s="109"/>
      <c r="TNA62" s="118"/>
      <c r="TNB62" s="109"/>
      <c r="TNF62" s="118"/>
      <c r="TNG62" s="109"/>
      <c r="TNK62" s="118"/>
      <c r="TNL62" s="109"/>
      <c r="TNP62" s="118"/>
      <c r="TNQ62" s="109"/>
      <c r="TNU62" s="118"/>
      <c r="TNV62" s="109"/>
      <c r="TNZ62" s="118"/>
      <c r="TOA62" s="109"/>
      <c r="TOE62" s="118"/>
      <c r="TOF62" s="109"/>
      <c r="TOJ62" s="118"/>
      <c r="TOK62" s="109"/>
      <c r="TOO62" s="118"/>
      <c r="TOP62" s="109"/>
      <c r="TOT62" s="118"/>
      <c r="TOU62" s="109"/>
      <c r="TOY62" s="118"/>
      <c r="TOZ62" s="109"/>
      <c r="TPD62" s="118"/>
      <c r="TPE62" s="109"/>
      <c r="TPI62" s="118"/>
      <c r="TPJ62" s="109"/>
      <c r="TPN62" s="118"/>
      <c r="TPO62" s="109"/>
      <c r="TPS62" s="118"/>
      <c r="TPT62" s="109"/>
      <c r="TPX62" s="118"/>
      <c r="TPY62" s="109"/>
      <c r="TQC62" s="118"/>
      <c r="TQD62" s="109"/>
      <c r="TQH62" s="118"/>
      <c r="TQI62" s="109"/>
      <c r="TQM62" s="118"/>
      <c r="TQN62" s="109"/>
      <c r="TQR62" s="118"/>
      <c r="TQS62" s="109"/>
      <c r="TQW62" s="118"/>
      <c r="TQX62" s="109"/>
      <c r="TRB62" s="118"/>
      <c r="TRC62" s="109"/>
      <c r="TRG62" s="118"/>
      <c r="TRH62" s="109"/>
      <c r="TRL62" s="118"/>
      <c r="TRM62" s="109"/>
      <c r="TRQ62" s="118"/>
      <c r="TRR62" s="109"/>
      <c r="TRV62" s="118"/>
      <c r="TRW62" s="109"/>
      <c r="TSA62" s="118"/>
      <c r="TSB62" s="109"/>
      <c r="TSF62" s="118"/>
      <c r="TSG62" s="109"/>
      <c r="TSK62" s="118"/>
      <c r="TSL62" s="109"/>
      <c r="TSP62" s="118"/>
      <c r="TSQ62" s="109"/>
      <c r="TSU62" s="118"/>
      <c r="TSV62" s="109"/>
      <c r="TSZ62" s="118"/>
      <c r="TTA62" s="109"/>
      <c r="TTE62" s="118"/>
      <c r="TTF62" s="109"/>
      <c r="TTJ62" s="118"/>
      <c r="TTK62" s="109"/>
      <c r="TTO62" s="118"/>
      <c r="TTP62" s="109"/>
      <c r="TTT62" s="118"/>
      <c r="TTU62" s="109"/>
      <c r="TTY62" s="118"/>
      <c r="TTZ62" s="109"/>
      <c r="TUD62" s="118"/>
      <c r="TUE62" s="109"/>
      <c r="TUI62" s="118"/>
      <c r="TUJ62" s="109"/>
      <c r="TUN62" s="118"/>
      <c r="TUO62" s="109"/>
      <c r="TUS62" s="118"/>
      <c r="TUT62" s="109"/>
      <c r="TUX62" s="118"/>
      <c r="TUY62" s="109"/>
      <c r="TVC62" s="118"/>
      <c r="TVD62" s="109"/>
      <c r="TVH62" s="118"/>
      <c r="TVI62" s="109"/>
      <c r="TVM62" s="118"/>
      <c r="TVN62" s="109"/>
      <c r="TVR62" s="118"/>
      <c r="TVS62" s="109"/>
      <c r="TVW62" s="118"/>
      <c r="TVX62" s="109"/>
      <c r="TWB62" s="118"/>
      <c r="TWC62" s="109"/>
      <c r="TWG62" s="118"/>
      <c r="TWH62" s="109"/>
      <c r="TWL62" s="118"/>
      <c r="TWM62" s="109"/>
      <c r="TWQ62" s="118"/>
      <c r="TWR62" s="109"/>
      <c r="TWV62" s="118"/>
      <c r="TWW62" s="109"/>
      <c r="TXA62" s="118"/>
      <c r="TXB62" s="109"/>
      <c r="TXF62" s="118"/>
      <c r="TXG62" s="109"/>
      <c r="TXK62" s="118"/>
      <c r="TXL62" s="109"/>
      <c r="TXP62" s="118"/>
      <c r="TXQ62" s="109"/>
      <c r="TXU62" s="118"/>
      <c r="TXV62" s="109"/>
      <c r="TXZ62" s="118"/>
      <c r="TYA62" s="109"/>
      <c r="TYE62" s="118"/>
      <c r="TYF62" s="109"/>
      <c r="TYJ62" s="118"/>
      <c r="TYK62" s="109"/>
      <c r="TYO62" s="118"/>
      <c r="TYP62" s="109"/>
      <c r="TYT62" s="118"/>
      <c r="TYU62" s="109"/>
      <c r="TYY62" s="118"/>
      <c r="TYZ62" s="109"/>
      <c r="TZD62" s="118"/>
      <c r="TZE62" s="109"/>
      <c r="TZI62" s="118"/>
      <c r="TZJ62" s="109"/>
      <c r="TZN62" s="118"/>
      <c r="TZO62" s="109"/>
      <c r="TZS62" s="118"/>
      <c r="TZT62" s="109"/>
      <c r="TZX62" s="118"/>
      <c r="TZY62" s="109"/>
      <c r="UAC62" s="118"/>
      <c r="UAD62" s="109"/>
      <c r="UAH62" s="118"/>
      <c r="UAI62" s="109"/>
      <c r="UAM62" s="118"/>
      <c r="UAN62" s="109"/>
      <c r="UAR62" s="118"/>
      <c r="UAS62" s="109"/>
      <c r="UAW62" s="118"/>
      <c r="UAX62" s="109"/>
      <c r="UBB62" s="118"/>
      <c r="UBC62" s="109"/>
      <c r="UBG62" s="118"/>
      <c r="UBH62" s="109"/>
      <c r="UBL62" s="118"/>
      <c r="UBM62" s="109"/>
      <c r="UBQ62" s="118"/>
      <c r="UBR62" s="109"/>
      <c r="UBV62" s="118"/>
      <c r="UBW62" s="109"/>
      <c r="UCA62" s="118"/>
      <c r="UCB62" s="109"/>
      <c r="UCF62" s="118"/>
      <c r="UCG62" s="109"/>
      <c r="UCK62" s="118"/>
      <c r="UCL62" s="109"/>
      <c r="UCP62" s="118"/>
      <c r="UCQ62" s="109"/>
      <c r="UCU62" s="118"/>
      <c r="UCV62" s="109"/>
      <c r="UCZ62" s="118"/>
      <c r="UDA62" s="109"/>
      <c r="UDE62" s="118"/>
      <c r="UDF62" s="109"/>
      <c r="UDJ62" s="118"/>
      <c r="UDK62" s="109"/>
      <c r="UDO62" s="118"/>
      <c r="UDP62" s="109"/>
      <c r="UDT62" s="118"/>
      <c r="UDU62" s="109"/>
      <c r="UDY62" s="118"/>
      <c r="UDZ62" s="109"/>
      <c r="UED62" s="118"/>
      <c r="UEE62" s="109"/>
      <c r="UEI62" s="118"/>
      <c r="UEJ62" s="109"/>
      <c r="UEN62" s="118"/>
      <c r="UEO62" s="109"/>
      <c r="UES62" s="118"/>
      <c r="UET62" s="109"/>
      <c r="UEX62" s="118"/>
      <c r="UEY62" s="109"/>
      <c r="UFC62" s="118"/>
      <c r="UFD62" s="109"/>
      <c r="UFH62" s="118"/>
      <c r="UFI62" s="109"/>
      <c r="UFM62" s="118"/>
      <c r="UFN62" s="109"/>
      <c r="UFR62" s="118"/>
      <c r="UFS62" s="109"/>
      <c r="UFW62" s="118"/>
      <c r="UFX62" s="109"/>
      <c r="UGB62" s="118"/>
      <c r="UGC62" s="109"/>
      <c r="UGG62" s="118"/>
      <c r="UGH62" s="109"/>
      <c r="UGL62" s="118"/>
      <c r="UGM62" s="109"/>
      <c r="UGQ62" s="118"/>
      <c r="UGR62" s="109"/>
      <c r="UGV62" s="118"/>
      <c r="UGW62" s="109"/>
      <c r="UHA62" s="118"/>
      <c r="UHB62" s="109"/>
      <c r="UHF62" s="118"/>
      <c r="UHG62" s="109"/>
      <c r="UHK62" s="118"/>
      <c r="UHL62" s="109"/>
      <c r="UHP62" s="118"/>
      <c r="UHQ62" s="109"/>
      <c r="UHU62" s="118"/>
      <c r="UHV62" s="109"/>
      <c r="UHZ62" s="118"/>
      <c r="UIA62" s="109"/>
      <c r="UIE62" s="118"/>
      <c r="UIF62" s="109"/>
      <c r="UIJ62" s="118"/>
      <c r="UIK62" s="109"/>
      <c r="UIO62" s="118"/>
      <c r="UIP62" s="109"/>
      <c r="UIT62" s="118"/>
      <c r="UIU62" s="109"/>
      <c r="UIY62" s="118"/>
      <c r="UIZ62" s="109"/>
      <c r="UJD62" s="118"/>
      <c r="UJE62" s="109"/>
      <c r="UJI62" s="118"/>
      <c r="UJJ62" s="109"/>
      <c r="UJN62" s="118"/>
      <c r="UJO62" s="109"/>
      <c r="UJS62" s="118"/>
      <c r="UJT62" s="109"/>
      <c r="UJX62" s="118"/>
      <c r="UJY62" s="109"/>
      <c r="UKC62" s="118"/>
      <c r="UKD62" s="109"/>
      <c r="UKH62" s="118"/>
      <c r="UKI62" s="109"/>
      <c r="UKM62" s="118"/>
      <c r="UKN62" s="109"/>
      <c r="UKR62" s="118"/>
      <c r="UKS62" s="109"/>
      <c r="UKW62" s="118"/>
      <c r="UKX62" s="109"/>
      <c r="ULB62" s="118"/>
      <c r="ULC62" s="109"/>
      <c r="ULG62" s="118"/>
      <c r="ULH62" s="109"/>
      <c r="ULL62" s="118"/>
      <c r="ULM62" s="109"/>
      <c r="ULQ62" s="118"/>
      <c r="ULR62" s="109"/>
      <c r="ULV62" s="118"/>
      <c r="ULW62" s="109"/>
      <c r="UMA62" s="118"/>
      <c r="UMB62" s="109"/>
      <c r="UMF62" s="118"/>
      <c r="UMG62" s="109"/>
      <c r="UMK62" s="118"/>
      <c r="UML62" s="109"/>
      <c r="UMP62" s="118"/>
      <c r="UMQ62" s="109"/>
      <c r="UMU62" s="118"/>
      <c r="UMV62" s="109"/>
      <c r="UMZ62" s="118"/>
      <c r="UNA62" s="109"/>
      <c r="UNE62" s="118"/>
      <c r="UNF62" s="109"/>
      <c r="UNJ62" s="118"/>
      <c r="UNK62" s="109"/>
      <c r="UNO62" s="118"/>
      <c r="UNP62" s="109"/>
      <c r="UNT62" s="118"/>
      <c r="UNU62" s="109"/>
      <c r="UNY62" s="118"/>
      <c r="UNZ62" s="109"/>
      <c r="UOD62" s="118"/>
      <c r="UOE62" s="109"/>
      <c r="UOI62" s="118"/>
      <c r="UOJ62" s="109"/>
      <c r="UON62" s="118"/>
      <c r="UOO62" s="109"/>
      <c r="UOS62" s="118"/>
      <c r="UOT62" s="109"/>
      <c r="UOX62" s="118"/>
      <c r="UOY62" s="109"/>
      <c r="UPC62" s="118"/>
      <c r="UPD62" s="109"/>
      <c r="UPH62" s="118"/>
      <c r="UPI62" s="109"/>
      <c r="UPM62" s="118"/>
      <c r="UPN62" s="109"/>
      <c r="UPR62" s="118"/>
      <c r="UPS62" s="109"/>
      <c r="UPW62" s="118"/>
      <c r="UPX62" s="109"/>
      <c r="UQB62" s="118"/>
      <c r="UQC62" s="109"/>
      <c r="UQG62" s="118"/>
      <c r="UQH62" s="109"/>
      <c r="UQL62" s="118"/>
      <c r="UQM62" s="109"/>
      <c r="UQQ62" s="118"/>
      <c r="UQR62" s="109"/>
      <c r="UQV62" s="118"/>
      <c r="UQW62" s="109"/>
      <c r="URA62" s="118"/>
      <c r="URB62" s="109"/>
      <c r="URF62" s="118"/>
      <c r="URG62" s="109"/>
      <c r="URK62" s="118"/>
      <c r="URL62" s="109"/>
      <c r="URP62" s="118"/>
      <c r="URQ62" s="109"/>
      <c r="URU62" s="118"/>
      <c r="URV62" s="109"/>
      <c r="URZ62" s="118"/>
      <c r="USA62" s="109"/>
      <c r="USE62" s="118"/>
      <c r="USF62" s="109"/>
      <c r="USJ62" s="118"/>
      <c r="USK62" s="109"/>
      <c r="USO62" s="118"/>
      <c r="USP62" s="109"/>
      <c r="UST62" s="118"/>
      <c r="USU62" s="109"/>
      <c r="USY62" s="118"/>
      <c r="USZ62" s="109"/>
      <c r="UTD62" s="118"/>
      <c r="UTE62" s="109"/>
      <c r="UTI62" s="118"/>
      <c r="UTJ62" s="109"/>
      <c r="UTN62" s="118"/>
      <c r="UTO62" s="109"/>
      <c r="UTS62" s="118"/>
      <c r="UTT62" s="109"/>
      <c r="UTX62" s="118"/>
      <c r="UTY62" s="109"/>
      <c r="UUC62" s="118"/>
      <c r="UUD62" s="109"/>
      <c r="UUH62" s="118"/>
      <c r="UUI62" s="109"/>
      <c r="UUM62" s="118"/>
      <c r="UUN62" s="109"/>
      <c r="UUR62" s="118"/>
      <c r="UUS62" s="109"/>
      <c r="UUW62" s="118"/>
      <c r="UUX62" s="109"/>
      <c r="UVB62" s="118"/>
      <c r="UVC62" s="109"/>
      <c r="UVG62" s="118"/>
      <c r="UVH62" s="109"/>
      <c r="UVL62" s="118"/>
      <c r="UVM62" s="109"/>
      <c r="UVQ62" s="118"/>
      <c r="UVR62" s="109"/>
      <c r="UVV62" s="118"/>
      <c r="UVW62" s="109"/>
      <c r="UWA62" s="118"/>
      <c r="UWB62" s="109"/>
      <c r="UWF62" s="118"/>
      <c r="UWG62" s="109"/>
      <c r="UWK62" s="118"/>
      <c r="UWL62" s="109"/>
      <c r="UWP62" s="118"/>
      <c r="UWQ62" s="109"/>
      <c r="UWU62" s="118"/>
      <c r="UWV62" s="109"/>
      <c r="UWZ62" s="118"/>
      <c r="UXA62" s="109"/>
      <c r="UXE62" s="118"/>
      <c r="UXF62" s="109"/>
      <c r="UXJ62" s="118"/>
      <c r="UXK62" s="109"/>
      <c r="UXO62" s="118"/>
      <c r="UXP62" s="109"/>
      <c r="UXT62" s="118"/>
      <c r="UXU62" s="109"/>
      <c r="UXY62" s="118"/>
      <c r="UXZ62" s="109"/>
      <c r="UYD62" s="118"/>
      <c r="UYE62" s="109"/>
      <c r="UYI62" s="118"/>
      <c r="UYJ62" s="109"/>
      <c r="UYN62" s="118"/>
      <c r="UYO62" s="109"/>
      <c r="UYS62" s="118"/>
      <c r="UYT62" s="109"/>
      <c r="UYX62" s="118"/>
      <c r="UYY62" s="109"/>
      <c r="UZC62" s="118"/>
      <c r="UZD62" s="109"/>
      <c r="UZH62" s="118"/>
      <c r="UZI62" s="109"/>
      <c r="UZM62" s="118"/>
      <c r="UZN62" s="109"/>
      <c r="UZR62" s="118"/>
      <c r="UZS62" s="109"/>
      <c r="UZW62" s="118"/>
      <c r="UZX62" s="109"/>
      <c r="VAB62" s="118"/>
      <c r="VAC62" s="109"/>
      <c r="VAG62" s="118"/>
      <c r="VAH62" s="109"/>
      <c r="VAL62" s="118"/>
      <c r="VAM62" s="109"/>
      <c r="VAQ62" s="118"/>
      <c r="VAR62" s="109"/>
      <c r="VAV62" s="118"/>
      <c r="VAW62" s="109"/>
      <c r="VBA62" s="118"/>
      <c r="VBB62" s="109"/>
      <c r="VBF62" s="118"/>
      <c r="VBG62" s="109"/>
      <c r="VBK62" s="118"/>
      <c r="VBL62" s="109"/>
      <c r="VBP62" s="118"/>
      <c r="VBQ62" s="109"/>
      <c r="VBU62" s="118"/>
      <c r="VBV62" s="109"/>
      <c r="VBZ62" s="118"/>
      <c r="VCA62" s="109"/>
      <c r="VCE62" s="118"/>
      <c r="VCF62" s="109"/>
      <c r="VCJ62" s="118"/>
      <c r="VCK62" s="109"/>
      <c r="VCO62" s="118"/>
      <c r="VCP62" s="109"/>
      <c r="VCT62" s="118"/>
      <c r="VCU62" s="109"/>
      <c r="VCY62" s="118"/>
      <c r="VCZ62" s="109"/>
      <c r="VDD62" s="118"/>
      <c r="VDE62" s="109"/>
      <c r="VDI62" s="118"/>
      <c r="VDJ62" s="109"/>
      <c r="VDN62" s="118"/>
      <c r="VDO62" s="109"/>
      <c r="VDS62" s="118"/>
      <c r="VDT62" s="109"/>
      <c r="VDX62" s="118"/>
      <c r="VDY62" s="109"/>
      <c r="VEC62" s="118"/>
      <c r="VED62" s="109"/>
      <c r="VEH62" s="118"/>
      <c r="VEI62" s="109"/>
      <c r="VEM62" s="118"/>
      <c r="VEN62" s="109"/>
      <c r="VER62" s="118"/>
      <c r="VES62" s="109"/>
      <c r="VEW62" s="118"/>
      <c r="VEX62" s="109"/>
      <c r="VFB62" s="118"/>
      <c r="VFC62" s="109"/>
      <c r="VFG62" s="118"/>
      <c r="VFH62" s="109"/>
      <c r="VFL62" s="118"/>
      <c r="VFM62" s="109"/>
      <c r="VFQ62" s="118"/>
      <c r="VFR62" s="109"/>
      <c r="VFV62" s="118"/>
      <c r="VFW62" s="109"/>
      <c r="VGA62" s="118"/>
      <c r="VGB62" s="109"/>
      <c r="VGF62" s="118"/>
      <c r="VGG62" s="109"/>
      <c r="VGK62" s="118"/>
      <c r="VGL62" s="109"/>
      <c r="VGP62" s="118"/>
      <c r="VGQ62" s="109"/>
      <c r="VGU62" s="118"/>
      <c r="VGV62" s="109"/>
      <c r="VGZ62" s="118"/>
      <c r="VHA62" s="109"/>
      <c r="VHE62" s="118"/>
      <c r="VHF62" s="109"/>
      <c r="VHJ62" s="118"/>
      <c r="VHK62" s="109"/>
      <c r="VHO62" s="118"/>
      <c r="VHP62" s="109"/>
      <c r="VHT62" s="118"/>
      <c r="VHU62" s="109"/>
      <c r="VHY62" s="118"/>
      <c r="VHZ62" s="109"/>
      <c r="VID62" s="118"/>
      <c r="VIE62" s="109"/>
      <c r="VII62" s="118"/>
      <c r="VIJ62" s="109"/>
      <c r="VIN62" s="118"/>
      <c r="VIO62" s="109"/>
      <c r="VIS62" s="118"/>
      <c r="VIT62" s="109"/>
      <c r="VIX62" s="118"/>
      <c r="VIY62" s="109"/>
      <c r="VJC62" s="118"/>
      <c r="VJD62" s="109"/>
      <c r="VJH62" s="118"/>
      <c r="VJI62" s="109"/>
      <c r="VJM62" s="118"/>
      <c r="VJN62" s="109"/>
      <c r="VJR62" s="118"/>
      <c r="VJS62" s="109"/>
      <c r="VJW62" s="118"/>
      <c r="VJX62" s="109"/>
      <c r="VKB62" s="118"/>
      <c r="VKC62" s="109"/>
      <c r="VKG62" s="118"/>
      <c r="VKH62" s="109"/>
      <c r="VKL62" s="118"/>
      <c r="VKM62" s="109"/>
      <c r="VKQ62" s="118"/>
      <c r="VKR62" s="109"/>
      <c r="VKV62" s="118"/>
      <c r="VKW62" s="109"/>
      <c r="VLA62" s="118"/>
      <c r="VLB62" s="109"/>
      <c r="VLF62" s="118"/>
      <c r="VLG62" s="109"/>
      <c r="VLK62" s="118"/>
      <c r="VLL62" s="109"/>
      <c r="VLP62" s="118"/>
      <c r="VLQ62" s="109"/>
      <c r="VLU62" s="118"/>
      <c r="VLV62" s="109"/>
      <c r="VLZ62" s="118"/>
      <c r="VMA62" s="109"/>
      <c r="VME62" s="118"/>
      <c r="VMF62" s="109"/>
      <c r="VMJ62" s="118"/>
      <c r="VMK62" s="109"/>
      <c r="VMO62" s="118"/>
      <c r="VMP62" s="109"/>
      <c r="VMT62" s="118"/>
      <c r="VMU62" s="109"/>
      <c r="VMY62" s="118"/>
      <c r="VMZ62" s="109"/>
      <c r="VND62" s="118"/>
      <c r="VNE62" s="109"/>
      <c r="VNI62" s="118"/>
      <c r="VNJ62" s="109"/>
      <c r="VNN62" s="118"/>
      <c r="VNO62" s="109"/>
      <c r="VNS62" s="118"/>
      <c r="VNT62" s="109"/>
      <c r="VNX62" s="118"/>
      <c r="VNY62" s="109"/>
      <c r="VOC62" s="118"/>
      <c r="VOD62" s="109"/>
      <c r="VOH62" s="118"/>
      <c r="VOI62" s="109"/>
      <c r="VOM62" s="118"/>
      <c r="VON62" s="109"/>
      <c r="VOR62" s="118"/>
      <c r="VOS62" s="109"/>
      <c r="VOW62" s="118"/>
      <c r="VOX62" s="109"/>
      <c r="VPB62" s="118"/>
      <c r="VPC62" s="109"/>
      <c r="VPG62" s="118"/>
      <c r="VPH62" s="109"/>
      <c r="VPL62" s="118"/>
      <c r="VPM62" s="109"/>
      <c r="VPQ62" s="118"/>
      <c r="VPR62" s="109"/>
      <c r="VPV62" s="118"/>
      <c r="VPW62" s="109"/>
      <c r="VQA62" s="118"/>
      <c r="VQB62" s="109"/>
      <c r="VQF62" s="118"/>
      <c r="VQG62" s="109"/>
      <c r="VQK62" s="118"/>
      <c r="VQL62" s="109"/>
      <c r="VQP62" s="118"/>
      <c r="VQQ62" s="109"/>
      <c r="VQU62" s="118"/>
      <c r="VQV62" s="109"/>
      <c r="VQZ62" s="118"/>
      <c r="VRA62" s="109"/>
      <c r="VRE62" s="118"/>
      <c r="VRF62" s="109"/>
      <c r="VRJ62" s="118"/>
      <c r="VRK62" s="109"/>
      <c r="VRO62" s="118"/>
      <c r="VRP62" s="109"/>
      <c r="VRT62" s="118"/>
      <c r="VRU62" s="109"/>
      <c r="VRY62" s="118"/>
      <c r="VRZ62" s="109"/>
      <c r="VSD62" s="118"/>
      <c r="VSE62" s="109"/>
      <c r="VSI62" s="118"/>
      <c r="VSJ62" s="109"/>
      <c r="VSN62" s="118"/>
      <c r="VSO62" s="109"/>
      <c r="VSS62" s="118"/>
      <c r="VST62" s="109"/>
      <c r="VSX62" s="118"/>
      <c r="VSY62" s="109"/>
      <c r="VTC62" s="118"/>
      <c r="VTD62" s="109"/>
      <c r="VTH62" s="118"/>
      <c r="VTI62" s="109"/>
      <c r="VTM62" s="118"/>
      <c r="VTN62" s="109"/>
      <c r="VTR62" s="118"/>
      <c r="VTS62" s="109"/>
      <c r="VTW62" s="118"/>
      <c r="VTX62" s="109"/>
      <c r="VUB62" s="118"/>
      <c r="VUC62" s="109"/>
      <c r="VUG62" s="118"/>
      <c r="VUH62" s="109"/>
      <c r="VUL62" s="118"/>
      <c r="VUM62" s="109"/>
      <c r="VUQ62" s="118"/>
      <c r="VUR62" s="109"/>
      <c r="VUV62" s="118"/>
      <c r="VUW62" s="109"/>
      <c r="VVA62" s="118"/>
      <c r="VVB62" s="109"/>
      <c r="VVF62" s="118"/>
      <c r="VVG62" s="109"/>
      <c r="VVK62" s="118"/>
      <c r="VVL62" s="109"/>
      <c r="VVP62" s="118"/>
      <c r="VVQ62" s="109"/>
      <c r="VVU62" s="118"/>
      <c r="VVV62" s="109"/>
      <c r="VVZ62" s="118"/>
      <c r="VWA62" s="109"/>
      <c r="VWE62" s="118"/>
      <c r="VWF62" s="109"/>
      <c r="VWJ62" s="118"/>
      <c r="VWK62" s="109"/>
      <c r="VWO62" s="118"/>
      <c r="VWP62" s="109"/>
      <c r="VWT62" s="118"/>
      <c r="VWU62" s="109"/>
      <c r="VWY62" s="118"/>
      <c r="VWZ62" s="109"/>
      <c r="VXD62" s="118"/>
      <c r="VXE62" s="109"/>
      <c r="VXI62" s="118"/>
      <c r="VXJ62" s="109"/>
      <c r="VXN62" s="118"/>
      <c r="VXO62" s="109"/>
      <c r="VXS62" s="118"/>
      <c r="VXT62" s="109"/>
      <c r="VXX62" s="118"/>
      <c r="VXY62" s="109"/>
      <c r="VYC62" s="118"/>
      <c r="VYD62" s="109"/>
      <c r="VYH62" s="118"/>
      <c r="VYI62" s="109"/>
      <c r="VYM62" s="118"/>
      <c r="VYN62" s="109"/>
      <c r="VYR62" s="118"/>
      <c r="VYS62" s="109"/>
      <c r="VYW62" s="118"/>
      <c r="VYX62" s="109"/>
      <c r="VZB62" s="118"/>
      <c r="VZC62" s="109"/>
      <c r="VZG62" s="118"/>
      <c r="VZH62" s="109"/>
      <c r="VZL62" s="118"/>
      <c r="VZM62" s="109"/>
      <c r="VZQ62" s="118"/>
      <c r="VZR62" s="109"/>
      <c r="VZV62" s="118"/>
      <c r="VZW62" s="109"/>
      <c r="WAA62" s="118"/>
      <c r="WAB62" s="109"/>
      <c r="WAF62" s="118"/>
      <c r="WAG62" s="109"/>
      <c r="WAK62" s="118"/>
      <c r="WAL62" s="109"/>
      <c r="WAP62" s="118"/>
      <c r="WAQ62" s="109"/>
      <c r="WAU62" s="118"/>
      <c r="WAV62" s="109"/>
      <c r="WAZ62" s="118"/>
      <c r="WBA62" s="109"/>
      <c r="WBE62" s="118"/>
      <c r="WBF62" s="109"/>
      <c r="WBJ62" s="118"/>
      <c r="WBK62" s="109"/>
      <c r="WBO62" s="118"/>
      <c r="WBP62" s="109"/>
      <c r="WBT62" s="118"/>
      <c r="WBU62" s="109"/>
      <c r="WBY62" s="118"/>
      <c r="WBZ62" s="109"/>
      <c r="WCD62" s="118"/>
      <c r="WCE62" s="109"/>
      <c r="WCI62" s="118"/>
      <c r="WCJ62" s="109"/>
      <c r="WCN62" s="118"/>
      <c r="WCO62" s="109"/>
      <c r="WCS62" s="118"/>
      <c r="WCT62" s="109"/>
      <c r="WCX62" s="118"/>
      <c r="WCY62" s="109"/>
      <c r="WDC62" s="118"/>
      <c r="WDD62" s="109"/>
      <c r="WDH62" s="118"/>
      <c r="WDI62" s="109"/>
      <c r="WDM62" s="118"/>
      <c r="WDN62" s="109"/>
      <c r="WDR62" s="118"/>
      <c r="WDS62" s="109"/>
      <c r="WDW62" s="118"/>
      <c r="WDX62" s="109"/>
      <c r="WEB62" s="118"/>
      <c r="WEC62" s="109"/>
      <c r="WEG62" s="118"/>
      <c r="WEH62" s="109"/>
      <c r="WEL62" s="118"/>
      <c r="WEM62" s="109"/>
      <c r="WEQ62" s="118"/>
      <c r="WER62" s="109"/>
      <c r="WEV62" s="118"/>
      <c r="WEW62" s="109"/>
      <c r="WFA62" s="118"/>
      <c r="WFB62" s="109"/>
      <c r="WFF62" s="118"/>
      <c r="WFG62" s="109"/>
      <c r="WFK62" s="118"/>
      <c r="WFL62" s="109"/>
      <c r="WFP62" s="118"/>
      <c r="WFQ62" s="109"/>
      <c r="WFU62" s="118"/>
      <c r="WFV62" s="109"/>
      <c r="WFZ62" s="118"/>
      <c r="WGA62" s="109"/>
      <c r="WGE62" s="118"/>
      <c r="WGF62" s="109"/>
      <c r="WGJ62" s="118"/>
      <c r="WGK62" s="109"/>
      <c r="WGO62" s="118"/>
      <c r="WGP62" s="109"/>
      <c r="WGT62" s="118"/>
      <c r="WGU62" s="109"/>
      <c r="WGY62" s="118"/>
      <c r="WGZ62" s="109"/>
      <c r="WHD62" s="118"/>
      <c r="WHE62" s="109"/>
      <c r="WHI62" s="118"/>
      <c r="WHJ62" s="109"/>
      <c r="WHN62" s="118"/>
      <c r="WHO62" s="109"/>
      <c r="WHS62" s="118"/>
      <c r="WHT62" s="109"/>
      <c r="WHX62" s="118"/>
      <c r="WHY62" s="109"/>
      <c r="WIC62" s="118"/>
      <c r="WID62" s="109"/>
      <c r="WIH62" s="118"/>
      <c r="WII62" s="109"/>
      <c r="WIM62" s="118"/>
      <c r="WIN62" s="109"/>
      <c r="WIR62" s="118"/>
      <c r="WIS62" s="109"/>
      <c r="WIW62" s="118"/>
      <c r="WIX62" s="109"/>
      <c r="WJB62" s="118"/>
      <c r="WJC62" s="109"/>
      <c r="WJG62" s="118"/>
      <c r="WJH62" s="109"/>
      <c r="WJL62" s="118"/>
      <c r="WJM62" s="109"/>
      <c r="WJQ62" s="118"/>
      <c r="WJR62" s="109"/>
      <c r="WJV62" s="118"/>
      <c r="WJW62" s="109"/>
      <c r="WKA62" s="118"/>
      <c r="WKB62" s="109"/>
      <c r="WKF62" s="118"/>
      <c r="WKG62" s="109"/>
      <c r="WKK62" s="118"/>
      <c r="WKL62" s="109"/>
      <c r="WKP62" s="118"/>
      <c r="WKQ62" s="109"/>
      <c r="WKU62" s="118"/>
      <c r="WKV62" s="109"/>
      <c r="WKZ62" s="118"/>
      <c r="WLA62" s="109"/>
      <c r="WLE62" s="118"/>
      <c r="WLF62" s="109"/>
      <c r="WLJ62" s="118"/>
      <c r="WLK62" s="109"/>
      <c r="WLO62" s="118"/>
      <c r="WLP62" s="109"/>
      <c r="WLT62" s="118"/>
      <c r="WLU62" s="109"/>
      <c r="WLY62" s="118"/>
      <c r="WLZ62" s="109"/>
      <c r="WMD62" s="118"/>
      <c r="WME62" s="109"/>
      <c r="WMI62" s="118"/>
      <c r="WMJ62" s="109"/>
      <c r="WMN62" s="118"/>
      <c r="WMO62" s="109"/>
      <c r="WMS62" s="118"/>
      <c r="WMT62" s="109"/>
      <c r="WMX62" s="118"/>
      <c r="WMY62" s="109"/>
      <c r="WNC62" s="118"/>
      <c r="WND62" s="109"/>
      <c r="WNH62" s="118"/>
      <c r="WNI62" s="109"/>
      <c r="WNM62" s="118"/>
      <c r="WNN62" s="109"/>
      <c r="WNR62" s="118"/>
      <c r="WNS62" s="109"/>
      <c r="WNW62" s="118"/>
      <c r="WNX62" s="109"/>
      <c r="WOB62" s="118"/>
      <c r="WOC62" s="109"/>
      <c r="WOG62" s="118"/>
      <c r="WOH62" s="109"/>
      <c r="WOL62" s="118"/>
      <c r="WOM62" s="109"/>
      <c r="WOQ62" s="118"/>
      <c r="WOR62" s="109"/>
      <c r="WOV62" s="118"/>
      <c r="WOW62" s="109"/>
      <c r="WPA62" s="118"/>
      <c r="WPB62" s="109"/>
      <c r="WPF62" s="118"/>
      <c r="WPG62" s="109"/>
      <c r="WPK62" s="118"/>
      <c r="WPL62" s="109"/>
      <c r="WPP62" s="118"/>
      <c r="WPQ62" s="109"/>
      <c r="WPU62" s="118"/>
      <c r="WPV62" s="109"/>
      <c r="WPZ62" s="118"/>
      <c r="WQA62" s="109"/>
      <c r="WQE62" s="118"/>
      <c r="WQF62" s="109"/>
      <c r="WQJ62" s="118"/>
      <c r="WQK62" s="109"/>
      <c r="WQO62" s="118"/>
      <c r="WQP62" s="109"/>
      <c r="WQT62" s="118"/>
      <c r="WQU62" s="109"/>
      <c r="WQY62" s="118"/>
      <c r="WQZ62" s="109"/>
      <c r="WRD62" s="118"/>
      <c r="WRE62" s="109"/>
      <c r="WRI62" s="118"/>
      <c r="WRJ62" s="109"/>
      <c r="WRN62" s="118"/>
      <c r="WRO62" s="109"/>
      <c r="WRS62" s="118"/>
      <c r="WRT62" s="109"/>
      <c r="WRX62" s="118"/>
      <c r="WRY62" s="109"/>
      <c r="WSC62" s="118"/>
      <c r="WSD62" s="109"/>
      <c r="WSH62" s="118"/>
      <c r="WSI62" s="109"/>
      <c r="WSM62" s="118"/>
      <c r="WSN62" s="109"/>
      <c r="WSR62" s="118"/>
      <c r="WSS62" s="109"/>
      <c r="WSW62" s="118"/>
      <c r="WSX62" s="109"/>
      <c r="WTB62" s="118"/>
      <c r="WTC62" s="109"/>
      <c r="WTG62" s="118"/>
      <c r="WTH62" s="109"/>
      <c r="WTL62" s="118"/>
      <c r="WTM62" s="109"/>
      <c r="WTQ62" s="118"/>
      <c r="WTR62" s="109"/>
      <c r="WTV62" s="118"/>
      <c r="WTW62" s="109"/>
      <c r="WUA62" s="118"/>
      <c r="WUB62" s="109"/>
      <c r="WUF62" s="118"/>
      <c r="WUG62" s="109"/>
      <c r="WUK62" s="118"/>
      <c r="WUL62" s="109"/>
      <c r="WUP62" s="118"/>
      <c r="WUQ62" s="109"/>
      <c r="WUU62" s="118"/>
      <c r="WUV62" s="109"/>
      <c r="WUZ62" s="118"/>
      <c r="WVA62" s="109"/>
      <c r="WVE62" s="118"/>
      <c r="WVF62" s="109"/>
      <c r="WVJ62" s="118"/>
      <c r="WVK62" s="109"/>
      <c r="WVO62" s="118"/>
      <c r="WVP62" s="109"/>
      <c r="WVT62" s="118"/>
      <c r="WVU62" s="109"/>
      <c r="WVY62" s="118"/>
      <c r="WVZ62" s="109"/>
      <c r="WWD62" s="118"/>
      <c r="WWE62" s="109"/>
      <c r="WWI62" s="118"/>
      <c r="WWJ62" s="109"/>
      <c r="WWN62" s="118"/>
      <c r="WWO62" s="109"/>
      <c r="WWS62" s="118"/>
      <c r="WWT62" s="109"/>
      <c r="WWX62" s="118"/>
      <c r="WWY62" s="109"/>
      <c r="WXC62" s="118"/>
      <c r="WXD62" s="109"/>
      <c r="WXH62" s="118"/>
      <c r="WXI62" s="109"/>
      <c r="WXM62" s="118"/>
      <c r="WXN62" s="109"/>
      <c r="WXR62" s="118"/>
      <c r="WXS62" s="109"/>
      <c r="WXW62" s="118"/>
      <c r="WXX62" s="109"/>
      <c r="WYB62" s="118"/>
      <c r="WYC62" s="109"/>
      <c r="WYG62" s="118"/>
      <c r="WYH62" s="109"/>
      <c r="WYL62" s="118"/>
      <c r="WYM62" s="109"/>
      <c r="WYQ62" s="118"/>
      <c r="WYR62" s="109"/>
      <c r="WYV62" s="118"/>
      <c r="WYW62" s="109"/>
      <c r="WZA62" s="118"/>
      <c r="WZB62" s="109"/>
      <c r="WZF62" s="118"/>
      <c r="WZG62" s="109"/>
      <c r="WZK62" s="118"/>
      <c r="WZL62" s="109"/>
      <c r="WZP62" s="118"/>
      <c r="WZQ62" s="109"/>
      <c r="WZU62" s="118"/>
      <c r="WZV62" s="109"/>
      <c r="WZZ62" s="118"/>
      <c r="XAA62" s="109"/>
      <c r="XAE62" s="118"/>
      <c r="XAF62" s="109"/>
      <c r="XAJ62" s="118"/>
      <c r="XAK62" s="109"/>
      <c r="XAO62" s="118"/>
      <c r="XAP62" s="109"/>
      <c r="XAT62" s="118"/>
      <c r="XAU62" s="109"/>
      <c r="XAY62" s="118"/>
      <c r="XAZ62" s="109"/>
      <c r="XBD62" s="118"/>
      <c r="XBE62" s="109"/>
      <c r="XBI62" s="118"/>
      <c r="XBJ62" s="109"/>
      <c r="XBN62" s="118"/>
      <c r="XBO62" s="109"/>
      <c r="XBS62" s="118"/>
      <c r="XBT62" s="109"/>
      <c r="XBX62" s="118"/>
      <c r="XBY62" s="109"/>
      <c r="XCC62" s="118"/>
      <c r="XCD62" s="109"/>
      <c r="XCH62" s="118"/>
      <c r="XCI62" s="109"/>
      <c r="XCM62" s="118"/>
      <c r="XCN62" s="109"/>
      <c r="XCR62" s="118"/>
      <c r="XCS62" s="109"/>
      <c r="XCW62" s="118"/>
      <c r="XCX62" s="109"/>
      <c r="XDB62" s="118"/>
      <c r="XDC62" s="109"/>
      <c r="XDG62" s="118"/>
      <c r="XDH62" s="109"/>
      <c r="XDL62" s="118"/>
      <c r="XDM62" s="109"/>
      <c r="XDQ62" s="118"/>
      <c r="XDR62" s="109"/>
      <c r="XDV62" s="118"/>
      <c r="XDW62" s="109"/>
      <c r="XEA62" s="118"/>
      <c r="XEB62" s="109"/>
      <c r="XEF62" s="118"/>
      <c r="XEG62" s="109"/>
      <c r="XEK62" s="118"/>
      <c r="XEL62" s="109"/>
      <c r="XEP62" s="118"/>
      <c r="XEQ62" s="109"/>
      <c r="XEU62" s="118"/>
      <c r="XEV62" s="109"/>
      <c r="XEZ62" s="118"/>
      <c r="XFA62" s="109"/>
    </row>
  </sheetData>
  <mergeCells count="3">
    <mergeCell ref="A1:H1"/>
    <mergeCell ref="B3:E3"/>
    <mergeCell ref="A2:E2"/>
  </mergeCells>
  <pageMargins left="0.5" right="0.5" top="0.4" bottom="0.4" header="0.3" footer="0.3"/>
  <pageSetup scale="84" orientation="portrait" r:id="rId1"/>
  <colBreaks count="1" manualBreakCount="1">
    <brk id="7" max="1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sheetPr>
  <dimension ref="A1:AJ52"/>
  <sheetViews>
    <sheetView topLeftCell="A14" zoomScale="90" zoomScaleNormal="90" workbookViewId="0">
      <selection activeCell="A52" sqref="A52"/>
    </sheetView>
  </sheetViews>
  <sheetFormatPr defaultColWidth="8.5546875" defaultRowHeight="14.4" x14ac:dyDescent="0.3"/>
  <cols>
    <col min="1" max="1" width="17.33203125" customWidth="1"/>
    <col min="2" max="2" width="12.21875" style="1" bestFit="1" customWidth="1"/>
    <col min="3" max="3" width="11.77734375" style="1" bestFit="1" customWidth="1"/>
    <col min="4" max="4" width="11.5546875" style="1" bestFit="1" customWidth="1"/>
    <col min="5" max="6" width="11.77734375" style="1" bestFit="1" customWidth="1"/>
    <col min="7" max="7" width="12.77734375" style="9" bestFit="1" customWidth="1"/>
    <col min="8" max="8" width="8.5546875" style="15"/>
    <col min="9" max="9" width="10.109375" style="13" customWidth="1"/>
    <col min="10" max="13" width="10.109375" style="1" customWidth="1"/>
    <col min="14" max="14" width="10.109375" style="9" customWidth="1"/>
    <col min="15" max="15" width="8.5546875" style="15"/>
    <col min="16" max="17" width="11.77734375" style="13" bestFit="1" customWidth="1"/>
    <col min="18" max="18" width="11.5546875" style="13" bestFit="1" customWidth="1"/>
    <col min="19" max="19" width="11.77734375" style="13" bestFit="1" customWidth="1"/>
    <col min="20" max="20" width="11.5546875" style="13" bestFit="1" customWidth="1"/>
    <col min="21" max="21" width="12.109375" style="9" bestFit="1" customWidth="1"/>
    <col min="22" max="22" width="8.5546875" style="15"/>
    <col min="23" max="23" width="11.5546875" style="13" bestFit="1" customWidth="1"/>
    <col min="24" max="24" width="11.77734375" style="13" bestFit="1" customWidth="1"/>
    <col min="25" max="25" width="11.5546875" style="13" bestFit="1" customWidth="1"/>
    <col min="26" max="26" width="12.21875" style="13" bestFit="1" customWidth="1"/>
    <col min="27" max="27" width="11.77734375" style="13" bestFit="1" customWidth="1"/>
    <col min="28" max="28" width="12.77734375" style="9" bestFit="1" customWidth="1"/>
    <col min="29" max="29" width="8.5546875" style="15"/>
    <col min="30" max="30" width="11.77734375" style="13" bestFit="1" customWidth="1"/>
    <col min="31" max="31" width="12.21875" style="13" bestFit="1" customWidth="1"/>
    <col min="32" max="32" width="11.77734375" style="13" bestFit="1" customWidth="1"/>
    <col min="33" max="33" width="12.21875" style="13" bestFit="1" customWidth="1"/>
    <col min="34" max="34" width="11.5546875" style="13" bestFit="1" customWidth="1"/>
    <col min="35" max="35" width="11.5546875" style="9" bestFit="1" customWidth="1"/>
    <col min="36" max="36" width="10.5546875" style="15" bestFit="1" customWidth="1"/>
  </cols>
  <sheetData>
    <row r="1" spans="1:36" ht="54.75" customHeight="1" x14ac:dyDescent="0.3">
      <c r="A1" s="139" t="s">
        <v>30</v>
      </c>
      <c r="B1" s="139"/>
      <c r="C1" s="139"/>
      <c r="D1" s="139"/>
      <c r="E1" s="139"/>
      <c r="F1" s="139"/>
      <c r="G1" s="139"/>
      <c r="H1" s="139"/>
      <c r="I1" s="139"/>
      <c r="J1" s="139"/>
      <c r="K1" s="139"/>
      <c r="L1" s="139"/>
      <c r="M1" s="139"/>
      <c r="N1" s="139"/>
      <c r="O1" s="139"/>
      <c r="P1" s="139"/>
      <c r="Q1"/>
      <c r="R1"/>
    </row>
    <row r="2" spans="1:36" x14ac:dyDescent="0.3">
      <c r="A2" s="46" t="s">
        <v>52</v>
      </c>
      <c r="B2" s="40"/>
      <c r="C2" s="40"/>
      <c r="D2" s="40"/>
      <c r="E2" s="40"/>
      <c r="F2" s="40"/>
      <c r="G2" s="40"/>
      <c r="H2" s="40"/>
      <c r="I2" s="40"/>
      <c r="J2" s="40"/>
      <c r="K2" s="40"/>
      <c r="L2" s="40"/>
      <c r="M2" s="40"/>
      <c r="N2" s="40"/>
      <c r="O2" s="40"/>
      <c r="P2" s="40"/>
      <c r="Q2" s="40"/>
    </row>
    <row r="3" spans="1:36" x14ac:dyDescent="0.3">
      <c r="B3" s="125" t="s">
        <v>45</v>
      </c>
      <c r="C3" s="126"/>
      <c r="D3" s="126"/>
      <c r="E3" s="126"/>
      <c r="F3" s="126"/>
      <c r="G3" s="127"/>
      <c r="H3" s="19"/>
      <c r="I3" s="125" t="s">
        <v>0</v>
      </c>
      <c r="J3" s="126"/>
      <c r="K3" s="126"/>
      <c r="L3" s="126"/>
      <c r="M3" s="126"/>
      <c r="N3" s="127"/>
      <c r="O3" s="19"/>
      <c r="P3" s="125" t="s">
        <v>1</v>
      </c>
      <c r="Q3" s="126"/>
      <c r="R3" s="126"/>
      <c r="S3" s="126"/>
      <c r="T3" s="126"/>
      <c r="U3" s="127"/>
      <c r="V3" s="19"/>
      <c r="W3" s="125" t="s">
        <v>46</v>
      </c>
      <c r="X3" s="126"/>
      <c r="Y3" s="126"/>
      <c r="Z3" s="126"/>
      <c r="AA3" s="126"/>
      <c r="AB3" s="127"/>
      <c r="AC3" s="19"/>
      <c r="AD3" s="125" t="s">
        <v>2</v>
      </c>
      <c r="AE3" s="126"/>
      <c r="AF3" s="126"/>
      <c r="AG3" s="126"/>
      <c r="AH3" s="126"/>
      <c r="AI3" s="127"/>
      <c r="AJ3" s="19"/>
    </row>
    <row r="4" spans="1:36" ht="36" x14ac:dyDescent="0.3">
      <c r="B4" s="3" t="s">
        <v>12</v>
      </c>
      <c r="C4" s="3" t="s">
        <v>13</v>
      </c>
      <c r="D4" s="3" t="s">
        <v>14</v>
      </c>
      <c r="E4" s="3" t="s">
        <v>15</v>
      </c>
      <c r="F4" s="3" t="s">
        <v>16</v>
      </c>
      <c r="G4" s="5" t="s">
        <v>17</v>
      </c>
      <c r="H4" s="6"/>
      <c r="I4" s="7" t="s">
        <v>18</v>
      </c>
      <c r="J4" s="3" t="s">
        <v>19</v>
      </c>
      <c r="K4" s="3" t="s">
        <v>14</v>
      </c>
      <c r="L4" s="3" t="s">
        <v>15</v>
      </c>
      <c r="M4" s="3" t="s">
        <v>16</v>
      </c>
      <c r="N4" s="5" t="s">
        <v>17</v>
      </c>
      <c r="O4" s="6"/>
      <c r="P4" s="7" t="s">
        <v>18</v>
      </c>
      <c r="Q4" s="7" t="s">
        <v>19</v>
      </c>
      <c r="R4" s="7" t="s">
        <v>14</v>
      </c>
      <c r="S4" s="7" t="s">
        <v>15</v>
      </c>
      <c r="T4" s="7" t="s">
        <v>16</v>
      </c>
      <c r="U4" s="5" t="s">
        <v>17</v>
      </c>
      <c r="V4" s="6"/>
      <c r="W4" s="7" t="s">
        <v>18</v>
      </c>
      <c r="X4" s="7" t="s">
        <v>19</v>
      </c>
      <c r="Y4" s="7" t="s">
        <v>14</v>
      </c>
      <c r="Z4" s="7" t="s">
        <v>15</v>
      </c>
      <c r="AA4" s="7" t="s">
        <v>16</v>
      </c>
      <c r="AB4" s="5" t="s">
        <v>17</v>
      </c>
      <c r="AC4" s="6"/>
      <c r="AD4" s="7" t="s">
        <v>18</v>
      </c>
      <c r="AE4" s="7" t="s">
        <v>19</v>
      </c>
      <c r="AF4" s="7" t="s">
        <v>14</v>
      </c>
      <c r="AG4" s="7" t="s">
        <v>15</v>
      </c>
      <c r="AH4" s="7" t="s">
        <v>16</v>
      </c>
      <c r="AI4" s="5" t="s">
        <v>17</v>
      </c>
      <c r="AJ4" s="6"/>
    </row>
    <row r="5" spans="1:36" x14ac:dyDescent="0.3">
      <c r="A5" s="47">
        <v>40865</v>
      </c>
      <c r="B5" s="20">
        <v>0</v>
      </c>
      <c r="C5" s="20">
        <v>2.5836438101462647E-2</v>
      </c>
      <c r="D5" s="20">
        <v>0.41469857692886686</v>
      </c>
      <c r="E5" s="20">
        <v>0.51155217383912532</v>
      </c>
      <c r="F5" s="20">
        <v>4.7912811130545699E-2</v>
      </c>
      <c r="G5" s="22">
        <v>29.077067899937703</v>
      </c>
      <c r="H5" s="57"/>
      <c r="I5" s="25">
        <v>3.3543915700660086E-2</v>
      </c>
      <c r="J5" s="25">
        <v>0.17733862229846672</v>
      </c>
      <c r="K5" s="25">
        <v>0.46613972527356107</v>
      </c>
      <c r="L5" s="25">
        <v>0.31014477273508778</v>
      </c>
      <c r="M5" s="25">
        <v>1.2832963992224328E-2</v>
      </c>
      <c r="N5" s="22">
        <v>4.5692123509874776</v>
      </c>
      <c r="O5" s="24"/>
      <c r="P5" s="20">
        <v>1.0358538542683675E-2</v>
      </c>
      <c r="Q5" s="20">
        <v>0.16229653158875268</v>
      </c>
      <c r="R5" s="20">
        <v>0.68765504281008971</v>
      </c>
      <c r="S5" s="20">
        <v>0.12608311262645208</v>
      </c>
      <c r="T5" s="20">
        <v>1.3606774432022082E-2</v>
      </c>
      <c r="U5" s="22">
        <v>-1.4858473591811903</v>
      </c>
      <c r="V5" s="24"/>
      <c r="W5" s="20">
        <v>0</v>
      </c>
      <c r="X5" s="20">
        <v>2.441074090227521E-2</v>
      </c>
      <c r="Y5" s="20">
        <v>0.30207597569683076</v>
      </c>
      <c r="Z5" s="20">
        <v>0.52495901691516356</v>
      </c>
      <c r="AA5" s="20">
        <v>0.14855426648573059</v>
      </c>
      <c r="AB5" s="22">
        <v>39.882840449217476</v>
      </c>
      <c r="AC5" s="24"/>
      <c r="AD5" s="20">
        <v>2.609411177902542E-2</v>
      </c>
      <c r="AE5" s="20">
        <v>0.18528332342572576</v>
      </c>
      <c r="AF5" s="20">
        <v>0.63231258884489772</v>
      </c>
      <c r="AG5" s="20">
        <v>0.15630997595035148</v>
      </c>
      <c r="AH5" s="20">
        <v>0</v>
      </c>
      <c r="AI5" s="22">
        <v>-4.0580785516712554</v>
      </c>
      <c r="AJ5" s="24">
        <v>1.0000000000000004</v>
      </c>
    </row>
    <row r="6" spans="1:36" x14ac:dyDescent="0.3">
      <c r="A6" s="47">
        <v>40956</v>
      </c>
      <c r="B6" s="20">
        <v>0</v>
      </c>
      <c r="C6" s="20">
        <v>1.0241931592201416E-2</v>
      </c>
      <c r="D6" s="20">
        <v>0.48120718333664042</v>
      </c>
      <c r="E6" s="20">
        <v>0.48999269329001754</v>
      </c>
      <c r="F6" s="20">
        <v>1.8558191781140862E-2</v>
      </c>
      <c r="G6" s="21">
        <v>25.843357263004894</v>
      </c>
      <c r="H6" s="57"/>
      <c r="I6" s="25">
        <v>1.8083146728211697E-2</v>
      </c>
      <c r="J6" s="25">
        <v>0.17527703414054127</v>
      </c>
      <c r="K6" s="25">
        <v>0.44773614010213642</v>
      </c>
      <c r="L6" s="25">
        <v>0.32212511439273656</v>
      </c>
      <c r="M6" s="25">
        <v>3.6778564636374099E-2</v>
      </c>
      <c r="N6" s="23">
        <v>9.2119458034260031</v>
      </c>
      <c r="O6" s="24"/>
      <c r="P6" s="20">
        <v>0</v>
      </c>
      <c r="Q6" s="20">
        <v>0.15137300611891327</v>
      </c>
      <c r="R6" s="20">
        <v>0.6652382014051037</v>
      </c>
      <c r="S6" s="20">
        <v>0.17578537548059731</v>
      </c>
      <c r="T6" s="20">
        <v>7.6034169953861086E-3</v>
      </c>
      <c r="U6" s="21">
        <v>1.9809601676228135</v>
      </c>
      <c r="V6" s="24"/>
      <c r="W6" s="20">
        <v>0</v>
      </c>
      <c r="X6" s="20">
        <v>2.4895552488418154E-2</v>
      </c>
      <c r="Y6" s="20">
        <v>0.237832984408507</v>
      </c>
      <c r="Z6" s="20">
        <v>0.61820620652466962</v>
      </c>
      <c r="AA6" s="20">
        <v>0.11906525657840553</v>
      </c>
      <c r="AB6" s="21">
        <v>41.572058359653127</v>
      </c>
      <c r="AC6" s="24"/>
      <c r="AD6" s="20">
        <v>4.4881398674843009E-3</v>
      </c>
      <c r="AE6" s="20">
        <v>0.16590536158663419</v>
      </c>
      <c r="AF6" s="20">
        <v>0.56111454088557666</v>
      </c>
      <c r="AG6" s="20">
        <v>0.26849195766030498</v>
      </c>
      <c r="AH6" s="20">
        <v>0</v>
      </c>
      <c r="AI6" s="21">
        <v>4.6805158169351095</v>
      </c>
      <c r="AJ6" s="24"/>
    </row>
    <row r="7" spans="1:36" x14ac:dyDescent="0.3">
      <c r="A7" s="47">
        <v>41047</v>
      </c>
      <c r="B7" s="20">
        <v>0</v>
      </c>
      <c r="C7" s="20">
        <v>9.032106284814977E-3</v>
      </c>
      <c r="D7" s="20">
        <v>0.41660410814583648</v>
      </c>
      <c r="E7" s="20">
        <v>0.49178825028454154</v>
      </c>
      <c r="F7" s="20">
        <v>8.2575535284806725E-2</v>
      </c>
      <c r="G7" s="21">
        <v>32.395360728467004</v>
      </c>
      <c r="H7" s="57"/>
      <c r="I7" s="25">
        <v>2.886071184384054E-2</v>
      </c>
      <c r="J7" s="25">
        <v>0.13471432873798656</v>
      </c>
      <c r="K7" s="25">
        <v>0.41294545655440723</v>
      </c>
      <c r="L7" s="25">
        <v>0.38171551356881162</v>
      </c>
      <c r="M7" s="25">
        <v>4.1763989294953605E-2</v>
      </c>
      <c r="N7" s="23">
        <v>13.640386986652558</v>
      </c>
      <c r="O7" s="24"/>
      <c r="P7" s="20">
        <v>9.032106284814977E-3</v>
      </c>
      <c r="Q7" s="20">
        <v>0.17933589688456331</v>
      </c>
      <c r="R7" s="20">
        <v>0.64204659420741494</v>
      </c>
      <c r="S7" s="20">
        <v>0.16285319282198057</v>
      </c>
      <c r="T7" s="20">
        <v>6.7322098012264518E-3</v>
      </c>
      <c r="U7" s="21">
        <v>-1.0541248514879891</v>
      </c>
      <c r="V7" s="24"/>
      <c r="W7" s="20">
        <v>0</v>
      </c>
      <c r="X7" s="20">
        <v>2.77551074167613E-2</v>
      </c>
      <c r="Y7" s="20">
        <v>0.28535185868417906</v>
      </c>
      <c r="Z7" s="20">
        <v>0.59592086731787686</v>
      </c>
      <c r="AA7" s="20">
        <v>9.0972166581182831E-2</v>
      </c>
      <c r="AB7" s="21">
        <v>37.505504653174064</v>
      </c>
      <c r="AC7" s="24"/>
      <c r="AD7" s="20">
        <v>1.2792009205960145E-2</v>
      </c>
      <c r="AE7" s="20">
        <v>0.15567622672688444</v>
      </c>
      <c r="AF7" s="20">
        <v>0.51672018875658621</v>
      </c>
      <c r="AG7" s="20">
        <v>0.30570920684054281</v>
      </c>
      <c r="AH7" s="20">
        <v>9.1023684700261825E-3</v>
      </c>
      <c r="AI7" s="21">
        <v>7.1326849320895231</v>
      </c>
      <c r="AJ7" s="24"/>
    </row>
    <row r="8" spans="1:36" x14ac:dyDescent="0.3">
      <c r="A8" s="47">
        <v>41138</v>
      </c>
      <c r="B8" s="13">
        <v>1.7099761012709651E-2</v>
      </c>
      <c r="C8" s="13">
        <v>0</v>
      </c>
      <c r="D8" s="13">
        <v>0.40170799778764738</v>
      </c>
      <c r="E8" s="13">
        <v>0.54184408492300395</v>
      </c>
      <c r="F8" s="13">
        <v>3.9348156276638714E-2</v>
      </c>
      <c r="G8" s="9">
        <v>29.317043772543101</v>
      </c>
      <c r="H8" s="57"/>
      <c r="I8" s="10">
        <v>3.5757942107292356E-2</v>
      </c>
      <c r="J8" s="10">
        <v>0.21018646922678322</v>
      </c>
      <c r="K8" s="10">
        <v>0.42054218026289125</v>
      </c>
      <c r="L8" s="10">
        <v>0.29107935200264179</v>
      </c>
      <c r="M8" s="10">
        <v>4.2434056400391051E-2</v>
      </c>
      <c r="N8" s="14">
        <v>4.7122555681027993</v>
      </c>
      <c r="O8" s="29"/>
      <c r="P8" s="13">
        <v>0</v>
      </c>
      <c r="Q8" s="13">
        <v>0.19149072208138879</v>
      </c>
      <c r="R8" s="13">
        <v>0.63820361132553605</v>
      </c>
      <c r="S8" s="13">
        <v>0.16224810658710656</v>
      </c>
      <c r="T8" s="13">
        <v>8.0575600059689129E-3</v>
      </c>
      <c r="U8" s="9">
        <v>-0.65637477411722034</v>
      </c>
      <c r="V8" s="29"/>
      <c r="W8" s="13">
        <v>0</v>
      </c>
      <c r="X8" s="13">
        <v>2.1265374783208123E-2</v>
      </c>
      <c r="Y8" s="13">
        <v>0.25861340066826449</v>
      </c>
      <c r="Z8" s="13">
        <v>0.58052290729118694</v>
      </c>
      <c r="AA8" s="13">
        <v>0.13959831725734037</v>
      </c>
      <c r="AB8" s="9">
        <v>41.922708351132982</v>
      </c>
      <c r="AC8" s="29"/>
      <c r="AD8" s="13">
        <v>2.2914657978383008E-2</v>
      </c>
      <c r="AE8" s="13">
        <v>0.15215009140327251</v>
      </c>
      <c r="AF8" s="13">
        <v>0.54918751289373857</v>
      </c>
      <c r="AG8" s="13">
        <v>0.26144795624753064</v>
      </c>
      <c r="AH8" s="13">
        <v>1.4299781477075304E-2</v>
      </c>
      <c r="AI8" s="9">
        <v>4.6034055920821366</v>
      </c>
      <c r="AJ8" s="29"/>
    </row>
    <row r="9" spans="1:36" x14ac:dyDescent="0.3">
      <c r="A9" s="47">
        <v>41229</v>
      </c>
      <c r="B9" s="13">
        <v>0</v>
      </c>
      <c r="C9" s="13">
        <v>2.09922336772531E-2</v>
      </c>
      <c r="D9" s="13">
        <v>0.35924863991133454</v>
      </c>
      <c r="E9" s="13">
        <v>0.5291770632144891</v>
      </c>
      <c r="F9" s="13">
        <v>9.0582063196923079E-2</v>
      </c>
      <c r="G9" s="9">
        <v>34.467447796554112</v>
      </c>
      <c r="H9" s="57"/>
      <c r="I9" s="10">
        <v>2.819533693294312E-2</v>
      </c>
      <c r="J9" s="10">
        <v>0.2409670383135013</v>
      </c>
      <c r="K9" s="10">
        <v>0.45264342969115384</v>
      </c>
      <c r="L9" s="10">
        <v>0.24354664289079239</v>
      </c>
      <c r="M9" s="10">
        <v>3.4647552171609121E-2</v>
      </c>
      <c r="N9" s="14">
        <v>0.77420175273115399</v>
      </c>
      <c r="O9" s="12"/>
      <c r="P9" s="13">
        <v>3.0628202022203528E-3</v>
      </c>
      <c r="Q9" s="13">
        <v>0.17348737920616347</v>
      </c>
      <c r="R9" s="13">
        <v>0.6427054666803671</v>
      </c>
      <c r="S9" s="13">
        <v>0.16852902345303819</v>
      </c>
      <c r="T9" s="13">
        <v>1.2215310458210711E-2</v>
      </c>
      <c r="U9" s="9">
        <v>0.66733123794277116</v>
      </c>
      <c r="V9" s="12"/>
      <c r="W9" s="13">
        <v>0</v>
      </c>
      <c r="X9" s="13">
        <v>2.1143074268941586E-2</v>
      </c>
      <c r="Y9" s="13">
        <v>0.22449606243973019</v>
      </c>
      <c r="Z9" s="13">
        <v>0.62602085287751419</v>
      </c>
      <c r="AA9" s="13">
        <v>0.12834001041381427</v>
      </c>
      <c r="AB9" s="9">
        <v>43.077889971810059</v>
      </c>
      <c r="AC9" s="12"/>
      <c r="AD9" s="13">
        <v>1.733368989834801E-2</v>
      </c>
      <c r="AE9" s="13">
        <v>0.13066678258691411</v>
      </c>
      <c r="AF9" s="13">
        <v>0.54164932650177544</v>
      </c>
      <c r="AG9" s="13">
        <v>0.28324638393882429</v>
      </c>
      <c r="AH9" s="13">
        <v>2.7103817074138052E-2</v>
      </c>
      <c r="AI9" s="9">
        <v>8.6059927851745126</v>
      </c>
      <c r="AJ9" s="12"/>
    </row>
    <row r="10" spans="1:36" x14ac:dyDescent="0.3">
      <c r="A10" s="47">
        <v>41313</v>
      </c>
      <c r="B10" s="33">
        <v>0</v>
      </c>
      <c r="C10" s="33">
        <v>9.1056068429522033E-3</v>
      </c>
      <c r="D10" s="33">
        <v>0.38361335419500187</v>
      </c>
      <c r="E10" s="33">
        <v>0.55360254240017026</v>
      </c>
      <c r="F10" s="33">
        <v>5.3678496561875594E-2</v>
      </c>
      <c r="G10" s="34">
        <v>32.592696434048463</v>
      </c>
      <c r="H10" s="57"/>
      <c r="I10" s="33">
        <v>2.2569456323438004E-2</v>
      </c>
      <c r="J10" s="33">
        <v>8.2094642512773847E-2</v>
      </c>
      <c r="K10" s="33">
        <v>0.48087597289541323</v>
      </c>
      <c r="L10" s="33">
        <v>0.38237646975879047</v>
      </c>
      <c r="M10" s="33">
        <v>3.2083458509585085E-2</v>
      </c>
      <c r="N10" s="34">
        <v>15.965491580915538</v>
      </c>
      <c r="O10" s="31"/>
      <c r="P10" s="33">
        <v>3.3291523937177747E-3</v>
      </c>
      <c r="Q10" s="33">
        <v>0.11198509870041268</v>
      </c>
      <c r="R10" s="33">
        <v>0.7372791582586713</v>
      </c>
      <c r="S10" s="33">
        <v>0.13093209798907446</v>
      </c>
      <c r="T10" s="33">
        <v>1.6474492658123382E-2</v>
      </c>
      <c r="U10" s="34">
        <v>2.2618839908736499</v>
      </c>
      <c r="V10" s="31"/>
      <c r="W10" s="33">
        <v>0</v>
      </c>
      <c r="X10" s="33">
        <v>1.863367833620419E-2</v>
      </c>
      <c r="Y10" s="33">
        <v>0.20632696144898219</v>
      </c>
      <c r="Z10" s="33">
        <v>0.68932473300349084</v>
      </c>
      <c r="AA10" s="33">
        <v>8.5714627211322392E-2</v>
      </c>
      <c r="AB10" s="34">
        <v>42.106015454496571</v>
      </c>
      <c r="AC10" s="31"/>
      <c r="AD10" s="33">
        <v>3.5412521847907545E-2</v>
      </c>
      <c r="AE10" s="33">
        <v>0.11348785445922792</v>
      </c>
      <c r="AF10" s="33">
        <v>0.55582418240969955</v>
      </c>
      <c r="AG10" s="33">
        <v>0.29527544128316546</v>
      </c>
      <c r="AH10" s="33">
        <v>0</v>
      </c>
      <c r="AI10" s="34">
        <v>5.5481271564061228</v>
      </c>
      <c r="AJ10" s="31"/>
    </row>
    <row r="11" spans="1:36" x14ac:dyDescent="0.3">
      <c r="A11" s="47">
        <v>41404</v>
      </c>
      <c r="B11" s="36">
        <v>0</v>
      </c>
      <c r="C11" s="36">
        <v>5.9534157428282383E-3</v>
      </c>
      <c r="D11" s="36">
        <v>0.34782669585847942</v>
      </c>
      <c r="E11" s="36">
        <v>0.5558538408680449</v>
      </c>
      <c r="F11" s="36">
        <v>9.0366047530647434E-2</v>
      </c>
      <c r="G11" s="51">
        <v>36.531626009325578</v>
      </c>
      <c r="H11" s="57"/>
      <c r="I11" s="36">
        <v>1.087006851707225E-2</v>
      </c>
      <c r="J11" s="36">
        <v>0.11096875274422305</v>
      </c>
      <c r="K11" s="36">
        <v>0.53141932266521352</v>
      </c>
      <c r="L11" s="36">
        <v>0.3260474237074974</v>
      </c>
      <c r="M11" s="36">
        <v>2.0694432365993918E-2</v>
      </c>
      <c r="N11" s="51">
        <v>11.736369933055885</v>
      </c>
      <c r="O11" s="58"/>
      <c r="P11" s="36">
        <v>5.4017879680034074E-3</v>
      </c>
      <c r="Q11" s="36">
        <v>0.16264738415771801</v>
      </c>
      <c r="R11" s="36">
        <v>0.69739202368868958</v>
      </c>
      <c r="S11" s="36">
        <v>0.1300837670477</v>
      </c>
      <c r="T11" s="36">
        <v>4.4750371378889202E-3</v>
      </c>
      <c r="U11" s="51">
        <v>-1.7208559385123492</v>
      </c>
      <c r="V11" s="39"/>
      <c r="W11" s="36">
        <v>0</v>
      </c>
      <c r="X11" s="36">
        <v>8.7982504760782138E-3</v>
      </c>
      <c r="Y11" s="36">
        <v>0.24670656307676886</v>
      </c>
      <c r="Z11" s="36">
        <v>0.63244054316827247</v>
      </c>
      <c r="AA11" s="36">
        <v>0.11205464327888057</v>
      </c>
      <c r="AB11" s="51">
        <v>42.38757896249777</v>
      </c>
      <c r="AC11" s="59"/>
      <c r="AD11" s="36">
        <v>1.6575546072955818E-2</v>
      </c>
      <c r="AE11" s="36">
        <v>0.12354250452823543</v>
      </c>
      <c r="AF11" s="36">
        <v>0.57693113171904709</v>
      </c>
      <c r="AG11" s="36">
        <v>0.25234330993075071</v>
      </c>
      <c r="AH11" s="36">
        <v>3.0607507749010915E-2</v>
      </c>
      <c r="AI11" s="51">
        <v>7.8432364377312744</v>
      </c>
      <c r="AJ11" s="30"/>
    </row>
    <row r="12" spans="1:36" x14ac:dyDescent="0.3">
      <c r="A12" s="47">
        <v>41495</v>
      </c>
      <c r="B12" s="55">
        <v>0</v>
      </c>
      <c r="C12" s="55">
        <v>1.120488940628638E-2</v>
      </c>
      <c r="D12" s="55">
        <v>0.33748037706961959</v>
      </c>
      <c r="E12" s="55">
        <v>0.56698928602295218</v>
      </c>
      <c r="F12" s="55">
        <v>8.4325447501141945E-2</v>
      </c>
      <c r="G12" s="9">
        <v>36.221764580947486</v>
      </c>
      <c r="H12" s="57"/>
      <c r="I12" s="10">
        <v>7.4015072605845235E-3</v>
      </c>
      <c r="J12" s="26">
        <v>0.16200750665934938</v>
      </c>
      <c r="K12" s="26">
        <v>0.46056959144960252</v>
      </c>
      <c r="L12" s="26">
        <v>0.33518292191492505</v>
      </c>
      <c r="M12" s="26">
        <v>3.4838472715538825E-2</v>
      </c>
      <c r="N12" s="14">
        <v>11.402467308274215</v>
      </c>
      <c r="O12" s="58"/>
      <c r="P12" s="13">
        <v>2.8655861019074051E-3</v>
      </c>
      <c r="Q12" s="13">
        <v>0.19424788343225011</v>
      </c>
      <c r="R12" s="13">
        <v>0.62644296783166209</v>
      </c>
      <c r="S12" s="13">
        <v>0.15742192440132097</v>
      </c>
      <c r="T12" s="13">
        <v>1.9021638232859447E-2</v>
      </c>
      <c r="U12" s="9">
        <v>-0.22569273845125193</v>
      </c>
      <c r="V12" s="56"/>
      <c r="W12" s="13">
        <v>3.3504642380533232E-3</v>
      </c>
      <c r="X12" s="13">
        <v>1.2492306856638359E-2</v>
      </c>
      <c r="Y12" s="13">
        <v>0.28778119392425794</v>
      </c>
      <c r="Z12" s="13">
        <v>0.57852143740679529</v>
      </c>
      <c r="AA12" s="13">
        <v>0.11785459757425526</v>
      </c>
      <c r="AB12" s="9">
        <v>39.751869861128043</v>
      </c>
      <c r="AC12" s="59"/>
      <c r="AD12" s="13">
        <v>1.2631201896565539E-2</v>
      </c>
      <c r="AE12" s="13">
        <v>0.11093623579829702</v>
      </c>
      <c r="AF12" s="13">
        <v>0.5969192990974892</v>
      </c>
      <c r="AG12" s="13">
        <v>0.26284761772023962</v>
      </c>
      <c r="AH12" s="13">
        <v>1.6665645487408863E-2</v>
      </c>
      <c r="AI12" s="9">
        <v>7.9990134551814638</v>
      </c>
      <c r="AJ12" s="30"/>
    </row>
    <row r="13" spans="1:36" x14ac:dyDescent="0.3">
      <c r="A13" s="47">
        <v>41586</v>
      </c>
      <c r="B13" s="55">
        <v>3.6786961583236324E-3</v>
      </c>
      <c r="C13" s="55">
        <v>2.2337959113279252E-2</v>
      </c>
      <c r="D13" s="55">
        <v>0.33284676690963055</v>
      </c>
      <c r="E13" s="55">
        <v>0.54508101694364763</v>
      </c>
      <c r="F13" s="55">
        <v>9.605556087511849E-2</v>
      </c>
      <c r="G13" s="9">
        <v>35.3748393631979</v>
      </c>
      <c r="H13" s="57"/>
      <c r="I13" s="10">
        <v>3.9913520705138856E-3</v>
      </c>
      <c r="J13" s="26">
        <v>0.13243168033622049</v>
      </c>
      <c r="K13" s="26">
        <v>0.46582132651981295</v>
      </c>
      <c r="L13" s="26">
        <v>0.36373346870436485</v>
      </c>
      <c r="M13" s="26">
        <v>3.4022172369087382E-2</v>
      </c>
      <c r="N13" s="14">
        <v>14.568171448264566</v>
      </c>
      <c r="O13" s="59"/>
      <c r="P13" s="13">
        <v>0</v>
      </c>
      <c r="Q13" s="13">
        <v>0.19486706412201169</v>
      </c>
      <c r="R13" s="13">
        <v>0.62107090081478888</v>
      </c>
      <c r="S13" s="13">
        <v>0.16351564315475842</v>
      </c>
      <c r="T13" s="13">
        <v>2.0546391908440799E-2</v>
      </c>
      <c r="U13" s="9">
        <v>0.48706814248141583</v>
      </c>
      <c r="V13" s="56"/>
      <c r="W13" s="13">
        <v>0</v>
      </c>
      <c r="X13" s="13">
        <v>5.5140937620565086E-2</v>
      </c>
      <c r="Y13" s="13">
        <v>0.27852155346916679</v>
      </c>
      <c r="Z13" s="13">
        <v>0.59419992373426578</v>
      </c>
      <c r="AA13" s="13">
        <v>7.2137585176001925E-2</v>
      </c>
      <c r="AB13" s="9">
        <v>34.166707823285229</v>
      </c>
      <c r="AC13" s="59"/>
      <c r="AD13" s="13">
        <v>9.0251368947527263E-3</v>
      </c>
      <c r="AE13" s="13">
        <v>0.18448652410296915</v>
      </c>
      <c r="AF13" s="13">
        <v>0.5192509964012938</v>
      </c>
      <c r="AG13" s="13">
        <v>0.27208118572557022</v>
      </c>
      <c r="AH13" s="13">
        <v>1.5156156875414275E-2</v>
      </c>
      <c r="AI13" s="9">
        <v>4.9928350791962091</v>
      </c>
      <c r="AJ13" s="30"/>
    </row>
    <row r="14" spans="1:36" x14ac:dyDescent="0.3">
      <c r="A14" s="47">
        <v>41677</v>
      </c>
      <c r="B14" s="55">
        <v>4.6565774155995342E-3</v>
      </c>
      <c r="C14" s="55">
        <v>3.4846685457861237E-2</v>
      </c>
      <c r="D14" s="55">
        <v>0.30087960829413551</v>
      </c>
      <c r="E14" s="55">
        <v>0.56485170816017527</v>
      </c>
      <c r="F14" s="55">
        <v>9.476542067222786E-2</v>
      </c>
      <c r="G14" s="9">
        <v>35.511135460778533</v>
      </c>
      <c r="H14" s="57"/>
      <c r="I14" s="10">
        <v>1.2526727403266831E-2</v>
      </c>
      <c r="J14" s="26">
        <v>0.17326989977256502</v>
      </c>
      <c r="K14" s="26">
        <v>0.40738755241926</v>
      </c>
      <c r="L14" s="26">
        <v>0.37026189784522584</v>
      </c>
      <c r="M14" s="26">
        <v>3.6553922559682012E-2</v>
      </c>
      <c r="N14" s="14">
        <v>12.25231941927456</v>
      </c>
      <c r="O14" s="59"/>
      <c r="P14" s="13">
        <v>1.1066031226773722E-2</v>
      </c>
      <c r="Q14" s="13">
        <v>0.21351575401106143</v>
      </c>
      <c r="R14" s="13">
        <v>0.60820881752253819</v>
      </c>
      <c r="S14" s="13">
        <v>0.15834319068715672</v>
      </c>
      <c r="T14" s="13">
        <v>8.8662065524696479E-3</v>
      </c>
      <c r="U14" s="9">
        <v>-2.9786106336256424</v>
      </c>
      <c r="V14" s="56"/>
      <c r="W14" s="13">
        <v>8.7865180996729315E-3</v>
      </c>
      <c r="X14" s="13">
        <v>4.3775361877806576E-2</v>
      </c>
      <c r="Y14" s="13">
        <v>0.29390415228828926</v>
      </c>
      <c r="Z14" s="13">
        <v>0.56847056571338117</v>
      </c>
      <c r="AA14" s="13">
        <v>8.5063402020849471E-2</v>
      </c>
      <c r="AB14" s="9">
        <v>33.862448583896381</v>
      </c>
      <c r="AC14" s="59"/>
      <c r="AD14" s="13">
        <v>0</v>
      </c>
      <c r="AE14" s="13">
        <v>0.13744713714078338</v>
      </c>
      <c r="AF14" s="13">
        <v>0.58925493481050695</v>
      </c>
      <c r="AG14" s="13">
        <v>0.26864135063310968</v>
      </c>
      <c r="AH14" s="13">
        <v>4.6565774155995342E-3</v>
      </c>
      <c r="AI14" s="9">
        <v>7.0253684161762679</v>
      </c>
    </row>
    <row r="15" spans="1:36" x14ac:dyDescent="0.3">
      <c r="A15" s="47">
        <v>41768</v>
      </c>
      <c r="B15" s="55">
        <v>0</v>
      </c>
      <c r="C15" s="55">
        <v>1.3213038416763679E-2</v>
      </c>
      <c r="D15" s="55">
        <v>0.34101807830974062</v>
      </c>
      <c r="E15" s="55">
        <v>0.54180195548369225</v>
      </c>
      <c r="F15" s="55">
        <v>0.10396692778980315</v>
      </c>
      <c r="G15" s="9">
        <v>36.826138632326746</v>
      </c>
      <c r="H15" s="57"/>
      <c r="I15" s="10">
        <v>2.5611175785797439E-3</v>
      </c>
      <c r="J15" s="26">
        <v>0.11430401376906657</v>
      </c>
      <c r="K15" s="26">
        <v>0.51570165511675803</v>
      </c>
      <c r="L15" s="26">
        <v>0.34566157271500969</v>
      </c>
      <c r="M15" s="26">
        <v>2.1771640820585497E-2</v>
      </c>
      <c r="N15" s="14">
        <v>13.488930271497733</v>
      </c>
      <c r="O15" s="59"/>
      <c r="P15" s="13">
        <v>4.59837019790454E-3</v>
      </c>
      <c r="Q15" s="13">
        <v>0.14076570028074353</v>
      </c>
      <c r="R15" s="13">
        <v>0.68950283497669274</v>
      </c>
      <c r="S15" s="13">
        <v>0.15351189699442341</v>
      </c>
      <c r="T15" s="13">
        <v>1.1621197550235359E-2</v>
      </c>
      <c r="U15" s="9">
        <v>1.339592570917076</v>
      </c>
      <c r="V15" s="56"/>
      <c r="W15" s="13">
        <v>8.6146682188591381E-3</v>
      </c>
      <c r="X15" s="13">
        <v>1.169318328806105E-2</v>
      </c>
      <c r="Y15" s="13">
        <v>0.23972238429519385</v>
      </c>
      <c r="Z15" s="13">
        <v>0.64119567627628049</v>
      </c>
      <c r="AA15" s="13">
        <v>9.8774087921605261E-2</v>
      </c>
      <c r="AB15" s="9">
        <v>40.491066619685583</v>
      </c>
      <c r="AC15" s="59"/>
      <c r="AD15" s="13">
        <v>4.59837019790454E-3</v>
      </c>
      <c r="AE15" s="13">
        <v>0.11390017860033798</v>
      </c>
      <c r="AF15" s="13">
        <v>0.58881801673925516</v>
      </c>
      <c r="AG15" s="13">
        <v>0.27186549651645719</v>
      </c>
      <c r="AH15" s="13">
        <v>2.0817937946044439E-2</v>
      </c>
      <c r="AI15" s="9">
        <v>9.5202226706199511</v>
      </c>
    </row>
    <row r="16" spans="1:36" x14ac:dyDescent="0.3">
      <c r="A16" s="47">
        <v>41950</v>
      </c>
      <c r="B16" s="55">
        <v>5.3356616220411324E-3</v>
      </c>
      <c r="C16" s="55">
        <v>1.3408203793741011E-2</v>
      </c>
      <c r="D16" s="55">
        <v>0.2691715094409205</v>
      </c>
      <c r="E16" s="55">
        <v>0.6296628925264719</v>
      </c>
      <c r="F16" s="55">
        <v>8.2421732616825893E-2</v>
      </c>
      <c r="G16" s="9">
        <v>38.521341536115017</v>
      </c>
      <c r="H16" s="57"/>
      <c r="I16" s="10">
        <v>1.1738059601023178E-2</v>
      </c>
      <c r="J16" s="26">
        <v>0.13388367773932797</v>
      </c>
      <c r="K16" s="26">
        <v>0.42994976253494016</v>
      </c>
      <c r="L16" s="26">
        <v>0.39128217049835812</v>
      </c>
      <c r="M16" s="26">
        <v>3.3146329626350474E-2</v>
      </c>
      <c r="N16" s="14">
        <v>15.010751640484237</v>
      </c>
      <c r="O16" s="59"/>
      <c r="P16" s="13">
        <v>5.8207217694994174E-3</v>
      </c>
      <c r="Q16" s="13">
        <v>0.15762107827573826</v>
      </c>
      <c r="R16" s="13">
        <v>0.60349992243770456</v>
      </c>
      <c r="S16" s="13">
        <v>0.22199662351902144</v>
      </c>
      <c r="T16" s="13">
        <v>1.1061653998036934E-2</v>
      </c>
      <c r="U16" s="9">
        <v>3.7428704850179102</v>
      </c>
      <c r="V16" s="56"/>
      <c r="W16" s="13">
        <v>5.3356616220411324E-3</v>
      </c>
      <c r="X16" s="13">
        <v>4.1982469355611861E-2</v>
      </c>
      <c r="Y16" s="13">
        <v>0.33452916773744851</v>
      </c>
      <c r="Z16" s="13">
        <v>0.53049117812158597</v>
      </c>
      <c r="AA16" s="13">
        <v>8.7661523163312619E-2</v>
      </c>
      <c r="AB16" s="9">
        <v>32.658021592425854</v>
      </c>
      <c r="AC16" s="59"/>
      <c r="AD16" s="13">
        <v>6.1339824320033867E-3</v>
      </c>
      <c r="AE16" s="13">
        <v>0.1371311907354249</v>
      </c>
      <c r="AF16" s="13">
        <v>0.58290917551588628</v>
      </c>
      <c r="AG16" s="13">
        <v>0.25795220065586266</v>
      </c>
      <c r="AH16" s="13">
        <v>1.5873450660823119E-2</v>
      </c>
      <c r="AI16" s="9">
        <v>7.0149973189038626</v>
      </c>
    </row>
    <row r="17" spans="1:35" x14ac:dyDescent="0.3">
      <c r="A17" s="47">
        <v>42048</v>
      </c>
      <c r="B17" s="55">
        <v>3.219992365543899E-3</v>
      </c>
      <c r="C17" s="55">
        <v>2.7262065075206877E-2</v>
      </c>
      <c r="D17" s="55">
        <v>0.31911900334302246</v>
      </c>
      <c r="E17" s="55">
        <v>0.56083189062470573</v>
      </c>
      <c r="F17" s="55">
        <v>8.956704859152137E-2</v>
      </c>
      <c r="G17" s="9">
        <v>35.31319690007269</v>
      </c>
      <c r="H17" s="57"/>
      <c r="I17" s="10">
        <v>1.167301468493292E-2</v>
      </c>
      <c r="J17" s="26">
        <v>0.14495048325174742</v>
      </c>
      <c r="K17" s="26">
        <v>0.43088306523664971</v>
      </c>
      <c r="L17" s="26">
        <v>0.39567853508957085</v>
      </c>
      <c r="M17" s="26">
        <v>1.6814901737099801E-2</v>
      </c>
      <c r="N17" s="14">
        <v>13.050591297107859</v>
      </c>
      <c r="P17" s="13">
        <v>4.9544368944142566E-3</v>
      </c>
      <c r="Q17" s="13">
        <v>0.13578320562975402</v>
      </c>
      <c r="R17" s="13">
        <v>0.63942440698959968</v>
      </c>
      <c r="S17" s="13">
        <v>0.20219903376543885</v>
      </c>
      <c r="T17" s="13">
        <v>1.7638916720793117E-2</v>
      </c>
      <c r="U17" s="9">
        <v>4.5892393894221284</v>
      </c>
      <c r="W17" s="13">
        <v>1.2293353753631902E-2</v>
      </c>
      <c r="X17" s="13">
        <v>0.10559034409741976</v>
      </c>
      <c r="Y17" s="13">
        <v>0.34397882131652346</v>
      </c>
      <c r="Z17" s="13">
        <v>0.51775253804826926</v>
      </c>
      <c r="AA17" s="13">
        <v>2.0384942784155105E-2</v>
      </c>
      <c r="AB17" s="9">
        <v>21.417268600594792</v>
      </c>
      <c r="AD17" s="13">
        <v>2.018091401909608E-2</v>
      </c>
      <c r="AE17" s="13">
        <v>0.12460275179937559</v>
      </c>
      <c r="AF17" s="13">
        <v>0.56673606789303255</v>
      </c>
      <c r="AG17" s="13">
        <v>0.28593549000642438</v>
      </c>
      <c r="AH17" s="13">
        <v>2.5447762820707807E-3</v>
      </c>
      <c r="AI17" s="9">
        <v>6.3030231366499079</v>
      </c>
    </row>
    <row r="18" spans="1:35" x14ac:dyDescent="0.3">
      <c r="A18" s="47">
        <v>42132</v>
      </c>
      <c r="B18" s="55">
        <v>0</v>
      </c>
      <c r="C18" s="55">
        <v>7.7260259607917665E-3</v>
      </c>
      <c r="D18" s="55">
        <v>0.30673200230552183</v>
      </c>
      <c r="E18" s="55">
        <v>0.62012941431829904</v>
      </c>
      <c r="F18" s="55">
        <v>6.5412557415387873E-2</v>
      </c>
      <c r="G18" s="9">
        <v>37.161425159414151</v>
      </c>
      <c r="H18" s="57"/>
      <c r="I18" s="10">
        <v>1.0512334922612856E-2</v>
      </c>
      <c r="J18" s="26">
        <v>0.10637721852944095</v>
      </c>
      <c r="K18" s="26">
        <v>0.43146455279185958</v>
      </c>
      <c r="L18" s="26">
        <v>0.42458898477990098</v>
      </c>
      <c r="M18" s="26">
        <v>2.7056908976186119E-2</v>
      </c>
      <c r="N18" s="14">
        <v>17.565045717880327</v>
      </c>
      <c r="P18" s="13">
        <v>4.6853109695011554E-3</v>
      </c>
      <c r="Q18" s="13">
        <v>0.13586595512651548</v>
      </c>
      <c r="R18" s="13">
        <v>0.70417026811680772</v>
      </c>
      <c r="S18" s="13">
        <v>0.12635415672446274</v>
      </c>
      <c r="T18" s="13">
        <v>2.8924309062713243E-2</v>
      </c>
      <c r="U18" s="9">
        <v>1.9483098892185722</v>
      </c>
      <c r="W18" s="13">
        <v>0</v>
      </c>
      <c r="X18" s="13">
        <v>3.5442484234138129E-2</v>
      </c>
      <c r="Y18" s="13">
        <v>0.33156592370166338</v>
      </c>
      <c r="Z18" s="13">
        <v>0.60421639072195465</v>
      </c>
      <c r="AA18" s="13">
        <v>2.8775201342244584E-2</v>
      </c>
      <c r="AB18" s="9">
        <v>31.316215458615286</v>
      </c>
      <c r="AD18" s="13">
        <v>1.0197543476831222E-2</v>
      </c>
      <c r="AE18" s="13">
        <v>7.7372540023976713E-2</v>
      </c>
      <c r="AF18" s="13">
        <v>0.62027456239935708</v>
      </c>
      <c r="AG18" s="13">
        <v>0.28195781062300457</v>
      </c>
      <c r="AH18" s="13">
        <v>1.0197543476831222E-2</v>
      </c>
      <c r="AI18" s="9">
        <v>10.229263529951393</v>
      </c>
    </row>
    <row r="19" spans="1:35" x14ac:dyDescent="0.3">
      <c r="A19" s="47">
        <v>42223</v>
      </c>
      <c r="B19" s="55">
        <v>0</v>
      </c>
      <c r="C19" s="55">
        <v>3.5260267093710065E-2</v>
      </c>
      <c r="D19" s="55">
        <v>0.26029190966754923</v>
      </c>
      <c r="E19" s="55">
        <v>0.60298763515743636</v>
      </c>
      <c r="F19" s="55">
        <v>0.10146018808130546</v>
      </c>
      <c r="G19" s="9">
        <v>38.532387211316859</v>
      </c>
      <c r="H19" s="57"/>
      <c r="I19" s="10">
        <v>8.1265127235596313E-3</v>
      </c>
      <c r="J19" s="26">
        <v>0.1375089662684969</v>
      </c>
      <c r="K19" s="26">
        <v>0.40207144874858725</v>
      </c>
      <c r="L19" s="26">
        <v>0.43172542702802574</v>
      </c>
      <c r="M19" s="26">
        <v>2.0567645231330971E-2</v>
      </c>
      <c r="N19" s="14">
        <v>15.954936288753576</v>
      </c>
      <c r="P19" s="13">
        <v>4.6791904002801317E-3</v>
      </c>
      <c r="Q19" s="13">
        <v>0.16634672369933665</v>
      </c>
      <c r="R19" s="13">
        <v>0.62698703618591356</v>
      </c>
      <c r="S19" s="13">
        <v>0.19743323952550151</v>
      </c>
      <c r="T19" s="13">
        <v>4.5538101889687653E-3</v>
      </c>
      <c r="U19" s="9">
        <v>1.5417877701771077</v>
      </c>
      <c r="W19" s="13">
        <v>5.626871734701798E-3</v>
      </c>
      <c r="X19" s="13">
        <v>7.1149543096621151E-2</v>
      </c>
      <c r="Y19" s="13">
        <v>0.29554172916062055</v>
      </c>
      <c r="Z19" s="13">
        <v>0.57657627962359992</v>
      </c>
      <c r="AA19" s="13">
        <v>5.1105576384457417E-2</v>
      </c>
      <c r="AB19" s="9">
        <v>29.819207291324496</v>
      </c>
      <c r="AD19" s="13">
        <v>4.3729569048677449E-3</v>
      </c>
      <c r="AE19" s="13">
        <v>0.14673722519183122</v>
      </c>
      <c r="AF19" s="13">
        <v>0.58196707914039658</v>
      </c>
      <c r="AG19" s="13">
        <v>0.25344137672168165</v>
      </c>
      <c r="AH19" s="13">
        <v>1.3481362041223362E-2</v>
      </c>
      <c r="AI19" s="9">
        <v>6.2460480901280846</v>
      </c>
    </row>
    <row r="20" spans="1:35" x14ac:dyDescent="0.3">
      <c r="A20" s="47">
        <v>42321</v>
      </c>
      <c r="B20" s="55">
        <v>0</v>
      </c>
      <c r="C20" s="55">
        <v>1.6870114058480393E-2</v>
      </c>
      <c r="D20" s="55">
        <v>0.24978395295910794</v>
      </c>
      <c r="E20" s="55">
        <v>0.62573535077655895</v>
      </c>
      <c r="F20" s="55">
        <v>0.10761058220585147</v>
      </c>
      <c r="G20" s="9">
        <v>41.204320056489074</v>
      </c>
      <c r="H20" s="57"/>
      <c r="I20" s="10">
        <v>3.1008332566456128E-2</v>
      </c>
      <c r="J20" s="26">
        <v>9.1875796263339471E-2</v>
      </c>
      <c r="K20" s="26">
        <v>0.43057308156943386</v>
      </c>
      <c r="L20" s="26">
        <v>0.42158303531204977</v>
      </c>
      <c r="M20" s="26">
        <v>2.4959754288719639E-2</v>
      </c>
      <c r="N20" s="14">
        <v>15.880504124661867</v>
      </c>
      <c r="P20" s="13">
        <v>2.4484626457452947E-3</v>
      </c>
      <c r="Q20" s="13">
        <v>0.16968174588840945</v>
      </c>
      <c r="R20" s="13">
        <v>0.66216960272156056</v>
      </c>
      <c r="S20" s="13">
        <v>0.16313451868038278</v>
      </c>
      <c r="T20" s="13">
        <v>2.5656700639010935E-3</v>
      </c>
      <c r="U20" s="9">
        <v>-0.31564061858575426</v>
      </c>
      <c r="W20" s="13">
        <v>1.4567554626372416E-2</v>
      </c>
      <c r="X20" s="13">
        <v>7.6929882173668182E-2</v>
      </c>
      <c r="Y20" s="13">
        <v>0.33147011104463947</v>
      </c>
      <c r="Z20" s="13">
        <v>0.5320257394972685</v>
      </c>
      <c r="AA20" s="13">
        <v>4.5006712658050695E-2</v>
      </c>
      <c r="AB20" s="9">
        <v>25.798708669347839</v>
      </c>
      <c r="AD20" s="13">
        <v>5.1904477397156932E-3</v>
      </c>
      <c r="AE20" s="13">
        <v>0.12067642531069271</v>
      </c>
      <c r="AF20" s="13">
        <v>0.56995785657076281</v>
      </c>
      <c r="AG20" s="13">
        <v>0.28802223052319825</v>
      </c>
      <c r="AH20" s="13">
        <v>1.6153039855629582E-2</v>
      </c>
      <c r="AI20" s="9">
        <v>9.4635494722166662</v>
      </c>
    </row>
    <row r="21" spans="1:35" x14ac:dyDescent="0.3">
      <c r="A21" s="47">
        <v>42412</v>
      </c>
      <c r="B21" s="55">
        <v>7.0647609517853153E-3</v>
      </c>
      <c r="C21" s="55">
        <v>6.0200794048279717E-3</v>
      </c>
      <c r="D21" s="55">
        <v>0.28834328654387009</v>
      </c>
      <c r="E21" s="55">
        <v>0.61878090988487455</v>
      </c>
      <c r="F21" s="55">
        <v>7.979096321464145E-2</v>
      </c>
      <c r="G21" s="9">
        <v>37.910661750287943</v>
      </c>
      <c r="H21" s="57"/>
      <c r="I21" s="10">
        <v>1.5562846218268488E-2</v>
      </c>
      <c r="J21" s="26">
        <v>0.1931927020148925</v>
      </c>
      <c r="K21" s="26">
        <v>0.46254740568404551</v>
      </c>
      <c r="L21" s="26">
        <v>0.28339464536285836</v>
      </c>
      <c r="M21" s="26">
        <v>4.5302400719934618E-2</v>
      </c>
      <c r="N21" s="14">
        <v>7.4840526175649051</v>
      </c>
      <c r="P21" s="13">
        <v>7.1613225050175108E-3</v>
      </c>
      <c r="Q21" s="13">
        <v>0.13132519407583229</v>
      </c>
      <c r="R21" s="13">
        <v>0.6667435372094882</v>
      </c>
      <c r="S21" s="13">
        <v>0.17784979709018953</v>
      </c>
      <c r="T21" s="13">
        <v>1.6920149119472091E-2</v>
      </c>
      <c r="U21" s="9">
        <v>3.302112812163319</v>
      </c>
      <c r="W21" s="13">
        <v>8.6566035336456629E-3</v>
      </c>
      <c r="X21" s="13">
        <v>0.11366936349474066</v>
      </c>
      <c r="Y21" s="13">
        <v>0.34023732107067572</v>
      </c>
      <c r="Z21" s="13">
        <v>0.4873249391117857</v>
      </c>
      <c r="AA21" s="13">
        <v>5.0111772789151507E-2</v>
      </c>
      <c r="AB21" s="9">
        <v>22.828295706402834</v>
      </c>
      <c r="AD21" s="13">
        <v>1.1426447045376037E-2</v>
      </c>
      <c r="AE21" s="13">
        <v>0.11667753630381371</v>
      </c>
      <c r="AF21" s="13">
        <v>0.64764645922968322</v>
      </c>
      <c r="AG21" s="13">
        <v>0.18729062316899231</v>
      </c>
      <c r="AH21" s="13">
        <v>3.6958934252133722E-2</v>
      </c>
      <c r="AI21" s="9">
        <v>6.0839030639346987</v>
      </c>
    </row>
    <row r="22" spans="1:35" x14ac:dyDescent="0.3">
      <c r="A22" s="47">
        <v>42503</v>
      </c>
      <c r="B22" s="55">
        <v>0</v>
      </c>
      <c r="C22" s="55">
        <v>9.3201812317020641E-3</v>
      </c>
      <c r="D22" s="55">
        <v>0.2624656113000538</v>
      </c>
      <c r="E22" s="55">
        <v>0.58499296072345597</v>
      </c>
      <c r="F22" s="55">
        <v>0.11747551927314276</v>
      </c>
      <c r="G22" s="9">
        <v>40.531190901901965</v>
      </c>
      <c r="H22" s="57"/>
      <c r="I22" s="10">
        <v>1.8747301112041228E-2</v>
      </c>
      <c r="J22" s="26">
        <v>0.15358172524359426</v>
      </c>
      <c r="K22" s="26">
        <v>0.41959709542007756</v>
      </c>
      <c r="L22" s="26">
        <v>0.36180449064217174</v>
      </c>
      <c r="M22" s="26">
        <v>2.0523660110469848E-2</v>
      </c>
      <c r="N22" s="14">
        <v>10.588774169771735</v>
      </c>
      <c r="P22" s="13">
        <v>0</v>
      </c>
      <c r="Q22" s="13">
        <v>0.16209715350597811</v>
      </c>
      <c r="R22" s="13">
        <v>0.68385250792446073</v>
      </c>
      <c r="S22" s="13">
        <v>0.10471374075410321</v>
      </c>
      <c r="T22" s="13">
        <v>2.359087034381278E-2</v>
      </c>
      <c r="U22" s="9">
        <v>-0.51008360321246737</v>
      </c>
      <c r="W22" s="13">
        <v>0</v>
      </c>
      <c r="X22" s="13">
        <v>5.9241502452044778E-2</v>
      </c>
      <c r="Y22" s="13">
        <v>0.32085639892988971</v>
      </c>
      <c r="Z22" s="13">
        <v>0.54083854102525419</v>
      </c>
      <c r="AA22" s="13">
        <v>5.3317830121166095E-2</v>
      </c>
      <c r="AB22" s="9">
        <v>29.411634940777081</v>
      </c>
      <c r="AD22" s="13">
        <v>7.1613225050175108E-3</v>
      </c>
      <c r="AE22" s="13">
        <v>0.13772482598242081</v>
      </c>
      <c r="AF22" s="13">
        <v>0.55352920381588011</v>
      </c>
      <c r="AG22" s="13">
        <v>0.24230015555907125</v>
      </c>
      <c r="AH22" s="13">
        <v>3.353876466596508E-2</v>
      </c>
      <c r="AI22" s="9">
        <v>7.8665106949272801</v>
      </c>
    </row>
    <row r="23" spans="1:35" x14ac:dyDescent="0.3">
      <c r="A23" s="47">
        <v>42594</v>
      </c>
      <c r="B23" s="55">
        <v>1.2855352374796991E-2</v>
      </c>
      <c r="C23" s="55">
        <v>8.6381794203505054E-3</v>
      </c>
      <c r="D23" s="55">
        <v>0.25442005165684128</v>
      </c>
      <c r="E23" s="55">
        <v>0.64944774577320474</v>
      </c>
      <c r="F23" s="55">
        <v>7.463867077480707E-2</v>
      </c>
      <c r="G23" s="9">
        <v>38.218810157643716</v>
      </c>
      <c r="H23" s="84"/>
      <c r="I23" s="10">
        <v>5.8386416937003197E-3</v>
      </c>
      <c r="J23" s="26">
        <v>0.2086962170189782</v>
      </c>
      <c r="K23" s="26">
        <v>0.40331615782600688</v>
      </c>
      <c r="L23" s="26">
        <v>0.34296791368226254</v>
      </c>
      <c r="M23" s="26">
        <v>3.9181069779051836E-2</v>
      </c>
      <c r="N23" s="14">
        <v>10.047827641699367</v>
      </c>
      <c r="O23" s="56"/>
      <c r="P23" s="13">
        <v>0</v>
      </c>
      <c r="Q23" s="13">
        <v>0.20018771446496242</v>
      </c>
      <c r="R23" s="13">
        <v>0.65344911489658031</v>
      </c>
      <c r="S23" s="13">
        <v>0.1357553872167937</v>
      </c>
      <c r="T23" s="13">
        <v>1.06077834216646E-2</v>
      </c>
      <c r="U23" s="9">
        <v>-2.1608380202419757</v>
      </c>
      <c r="V23" s="56"/>
      <c r="W23" s="13">
        <v>1.5653296348236173E-2</v>
      </c>
      <c r="X23" s="13">
        <v>4.4890539440625737E-2</v>
      </c>
      <c r="Y23" s="13">
        <v>0.32731813936498932</v>
      </c>
      <c r="Z23" s="13">
        <v>0.57749082621288483</v>
      </c>
      <c r="AA23" s="13">
        <v>3.4647198633264431E-2</v>
      </c>
      <c r="AB23" s="9">
        <v>28.52940456711578</v>
      </c>
      <c r="AC23" s="85"/>
      <c r="AD23" s="13">
        <v>1.012741640578688E-2</v>
      </c>
      <c r="AE23" s="13">
        <v>0.13468456565641318</v>
      </c>
      <c r="AF23" s="13">
        <v>0.60981273058859953</v>
      </c>
      <c r="AG23" s="13">
        <v>0.23975654657136161</v>
      </c>
      <c r="AH23" s="13">
        <v>5.6187407778394401E-3</v>
      </c>
      <c r="AI23" s="9">
        <v>4.8027314829526775</v>
      </c>
    </row>
    <row r="24" spans="1:35" x14ac:dyDescent="0.3">
      <c r="A24" s="47">
        <v>42685</v>
      </c>
      <c r="B24" s="55">
        <v>2.4231328381288104E-3</v>
      </c>
      <c r="C24" s="55">
        <v>2.2615774600274866E-2</v>
      </c>
      <c r="D24" s="55">
        <v>0.23062472184146871</v>
      </c>
      <c r="E24" s="55">
        <v>0.5835378095480529</v>
      </c>
      <c r="F24" s="55">
        <v>0.16079856117207519</v>
      </c>
      <c r="G24" s="9">
        <v>43.883644580783539</v>
      </c>
      <c r="H24" s="84"/>
      <c r="I24" s="10">
        <v>8.4996515513615818E-3</v>
      </c>
      <c r="J24" s="26">
        <v>0.12358190296613056</v>
      </c>
      <c r="K24" s="26">
        <v>0.49242856818246061</v>
      </c>
      <c r="L24" s="26">
        <v>0.3554706331179226</v>
      </c>
      <c r="M24" s="26">
        <v>2.0019244182124991E-2</v>
      </c>
      <c r="N24" s="14">
        <v>12.746395770665941</v>
      </c>
      <c r="O24" s="56"/>
      <c r="P24" s="13">
        <v>5.4613921947451963E-3</v>
      </c>
      <c r="Q24" s="13">
        <v>0.16850611324510389</v>
      </c>
      <c r="R24" s="13">
        <v>0.68197021784290712</v>
      </c>
      <c r="S24" s="13">
        <v>0.1298043680869686</v>
      </c>
      <c r="T24" s="13">
        <v>1.4257908630276045E-2</v>
      </c>
      <c r="U24" s="9">
        <v>-1.0554356143536789</v>
      </c>
      <c r="V24" s="56"/>
      <c r="W24" s="13">
        <v>5.4035514185314173E-3</v>
      </c>
      <c r="X24" s="13">
        <v>2.854536718771369E-2</v>
      </c>
      <c r="Y24" s="13">
        <v>0.32794101588816127</v>
      </c>
      <c r="Z24" s="13">
        <v>0.58997520585054875</v>
      </c>
      <c r="AA24" s="13">
        <v>4.813485965504561E-2</v>
      </c>
      <c r="AB24" s="9">
        <v>32.344622756793171</v>
      </c>
      <c r="AC24" s="85"/>
      <c r="AD24" s="13">
        <v>5.4613921947451963E-3</v>
      </c>
      <c r="AE24" s="13">
        <v>0.11222445565301875</v>
      </c>
      <c r="AF24" s="13">
        <v>0.63806942557267721</v>
      </c>
      <c r="AG24" s="13">
        <v>0.22208166074358701</v>
      </c>
      <c r="AH24" s="13">
        <v>2.2163065835972745E-2</v>
      </c>
      <c r="AI24" s="9">
        <v>7.1630276186511672</v>
      </c>
    </row>
    <row r="25" spans="1:35" x14ac:dyDescent="0.3">
      <c r="A25" s="47">
        <v>42772</v>
      </c>
      <c r="B25" s="55">
        <v>0</v>
      </c>
      <c r="C25" s="55">
        <v>1.4846769886929029E-2</v>
      </c>
      <c r="D25" s="55">
        <v>0.3239978910527882</v>
      </c>
      <c r="E25" s="55">
        <v>0.58526828510360951</v>
      </c>
      <c r="F25" s="55">
        <v>7.588705395667332E-2</v>
      </c>
      <c r="G25" s="9">
        <v>36.109781156501356</v>
      </c>
      <c r="H25" s="84"/>
      <c r="I25" s="10">
        <v>2.0923288600161804E-2</v>
      </c>
      <c r="J25" s="26">
        <v>0.10807427528045309</v>
      </c>
      <c r="K25" s="26">
        <v>0.45723750590825879</v>
      </c>
      <c r="L25" s="26">
        <v>0.40524859323965789</v>
      </c>
      <c r="M25" s="26">
        <v>8.5163369714683652E-3</v>
      </c>
      <c r="N25" s="14">
        <v>13.618020735090896</v>
      </c>
      <c r="O25" s="56"/>
      <c r="P25" s="13">
        <v>0</v>
      </c>
      <c r="Q25" s="13">
        <v>0.14535034018236928</v>
      </c>
      <c r="R25" s="13">
        <v>0.70282940356776447</v>
      </c>
      <c r="S25" s="13">
        <v>0.14583744824690331</v>
      </c>
      <c r="T25" s="13">
        <v>5.9828080029635843E-3</v>
      </c>
      <c r="U25" s="9">
        <v>0.62263620352306015</v>
      </c>
      <c r="V25" s="56"/>
      <c r="W25" s="13">
        <v>0</v>
      </c>
      <c r="X25" s="13">
        <v>2.6642030140597163E-2</v>
      </c>
      <c r="Y25" s="13">
        <v>0.31802294405722953</v>
      </c>
      <c r="Z25" s="13">
        <v>0.57384139469757767</v>
      </c>
      <c r="AA25" s="13">
        <v>8.1493631104596037E-2</v>
      </c>
      <c r="AB25" s="9">
        <v>35.509331338308627</v>
      </c>
      <c r="AC25" s="85"/>
      <c r="AD25" s="13">
        <v>6.076518713232771E-3</v>
      </c>
      <c r="AE25" s="13">
        <v>0.1112502713558802</v>
      </c>
      <c r="AF25" s="13">
        <v>0.55049323321618893</v>
      </c>
      <c r="AG25" s="13">
        <v>0.32744816199237553</v>
      </c>
      <c r="AH25" s="13">
        <v>4.7318147223226279E-3</v>
      </c>
      <c r="AI25" s="9">
        <v>10.675424132733752</v>
      </c>
    </row>
    <row r="26" spans="1:35" x14ac:dyDescent="0.3">
      <c r="A26" s="47">
        <v>42860</v>
      </c>
      <c r="B26" s="55">
        <v>6.3471017405307903E-3</v>
      </c>
      <c r="C26" s="55">
        <v>1.9580947269956683E-2</v>
      </c>
      <c r="D26" s="55">
        <v>0.27175229145894592</v>
      </c>
      <c r="E26" s="55">
        <v>0.57464320454595319</v>
      </c>
      <c r="F26" s="55">
        <v>0.1276764549846133</v>
      </c>
      <c r="G26" s="9">
        <v>39.886048188208079</v>
      </c>
      <c r="H26" s="84"/>
      <c r="I26" s="10">
        <v>2.2682056983809974E-2</v>
      </c>
      <c r="J26" s="26">
        <v>0.11485776871311078</v>
      </c>
      <c r="K26" s="26">
        <v>0.4886676666815854</v>
      </c>
      <c r="L26" s="26">
        <v>0.34136063275424466</v>
      </c>
      <c r="M26" s="26">
        <v>3.243187486724896E-2</v>
      </c>
      <c r="N26" s="14">
        <v>12.300124990400594</v>
      </c>
      <c r="O26" s="56"/>
      <c r="P26" s="13">
        <v>7.0892718321048983E-3</v>
      </c>
      <c r="Q26" s="13">
        <v>0.16360321529420083</v>
      </c>
      <c r="R26" s="13">
        <v>0.68661556654352185</v>
      </c>
      <c r="S26" s="13">
        <v>0.13646103331784126</v>
      </c>
      <c r="T26" s="13">
        <v>6.2309130123312266E-3</v>
      </c>
      <c r="U26" s="9">
        <v>-1.4429449807953461</v>
      </c>
      <c r="W26" s="13">
        <v>6.1621066105771675E-3</v>
      </c>
      <c r="X26" s="13">
        <v>1.5480122766424374E-2</v>
      </c>
      <c r="Y26" s="13">
        <v>0.26413540365275795</v>
      </c>
      <c r="Z26" s="13">
        <v>0.62335259780324426</v>
      </c>
      <c r="AA26" s="13">
        <v>9.0869769166995878E-2</v>
      </c>
      <c r="AB26" s="9">
        <v>38.864390007482868</v>
      </c>
      <c r="AD26" s="13">
        <v>1.1333907060312889E-2</v>
      </c>
      <c r="AE26" s="13">
        <v>0.11264575811905103</v>
      </c>
      <c r="AF26" s="13">
        <v>0.6462763552576466</v>
      </c>
      <c r="AG26" s="13">
        <v>0.22265235476719675</v>
      </c>
      <c r="AH26" s="13">
        <v>7.0916247957925303E-3</v>
      </c>
      <c r="AI26" s="9">
        <v>5.0761016059552491</v>
      </c>
    </row>
    <row r="27" spans="1:35" x14ac:dyDescent="0.3">
      <c r="A27" s="47">
        <v>42958</v>
      </c>
      <c r="B27" s="55">
        <v>0</v>
      </c>
      <c r="C27" s="55">
        <v>8.3006224497101429E-3</v>
      </c>
      <c r="D27" s="55">
        <v>0.283767231172318</v>
      </c>
      <c r="E27" s="55">
        <v>0.57282697503918423</v>
      </c>
      <c r="F27" s="55">
        <v>0.10935944386714218</v>
      </c>
      <c r="G27" s="9">
        <v>39.162262016187917</v>
      </c>
      <c r="H27" s="84"/>
      <c r="I27" s="10">
        <v>2.2298887743526306E-2</v>
      </c>
      <c r="J27" s="26">
        <v>0.10516997365234554</v>
      </c>
      <c r="K27" s="26">
        <v>0.41536797748047571</v>
      </c>
      <c r="L27" s="26">
        <v>0.4059651160093275</v>
      </c>
      <c r="M27" s="26">
        <v>2.5452317642679408E-2</v>
      </c>
      <c r="N27" s="14">
        <v>15.355100107764409</v>
      </c>
      <c r="O27" s="56"/>
      <c r="P27" s="13">
        <v>0</v>
      </c>
      <c r="Q27" s="13">
        <v>0.11078221063104793</v>
      </c>
      <c r="R27" s="13">
        <v>0.71722808985921971</v>
      </c>
      <c r="S27" s="13">
        <v>0.12817256184814893</v>
      </c>
      <c r="T27" s="13">
        <v>1.8071410189938079E-2</v>
      </c>
      <c r="U27" s="9">
        <v>2.6766585798488576</v>
      </c>
      <c r="W27" s="13">
        <v>0</v>
      </c>
      <c r="X27" s="13">
        <v>2.3442531156525278E-2</v>
      </c>
      <c r="Y27" s="13">
        <v>0.26857150973443528</v>
      </c>
      <c r="Z27" s="13">
        <v>0.60817040013060675</v>
      </c>
      <c r="AA27" s="13">
        <v>7.4069831506787309E-2</v>
      </c>
      <c r="AB27" s="9">
        <v>36.643376599382805</v>
      </c>
      <c r="AD27" s="13">
        <v>3.9877154055590058E-3</v>
      </c>
      <c r="AE27" s="13">
        <v>7.0070180137646945E-2</v>
      </c>
      <c r="AF27" s="13">
        <v>0.56144771017153383</v>
      </c>
      <c r="AG27" s="13">
        <v>0.3306477800321993</v>
      </c>
      <c r="AH27" s="13">
        <v>8.1008867814154912E-3</v>
      </c>
      <c r="AI27" s="9">
        <v>13.440197132313264</v>
      </c>
    </row>
    <row r="28" spans="1:35" x14ac:dyDescent="0.3">
      <c r="A28" s="41">
        <v>43049</v>
      </c>
      <c r="B28" s="55">
        <v>0</v>
      </c>
      <c r="C28" s="55">
        <v>9.1102489384757741E-3</v>
      </c>
      <c r="D28" s="55">
        <v>0.31580739456195317</v>
      </c>
      <c r="E28" s="55">
        <v>0.60748859642591602</v>
      </c>
      <c r="F28" s="55">
        <v>6.7593760073654585E-2</v>
      </c>
      <c r="G28" s="9">
        <v>36.678293381737475</v>
      </c>
      <c r="H28" s="84"/>
      <c r="I28" s="10">
        <v>2.5927433250412038E-2</v>
      </c>
      <c r="J28" s="26">
        <v>0.13605161525089027</v>
      </c>
      <c r="K28" s="26">
        <v>0.49591919363626724</v>
      </c>
      <c r="L28" s="26">
        <v>0.33690863048676944</v>
      </c>
      <c r="M28" s="26">
        <v>5.1931273756609187E-3</v>
      </c>
      <c r="N28" s="14">
        <v>7.9694201743188477</v>
      </c>
      <c r="O28" s="56"/>
      <c r="P28" s="13">
        <v>0</v>
      </c>
      <c r="Q28" s="13">
        <v>9.2390952032516543E-2</v>
      </c>
      <c r="R28" s="13">
        <v>0.70672421886722314</v>
      </c>
      <c r="S28" s="13">
        <v>0.19300258107505261</v>
      </c>
      <c r="T28" s="13">
        <v>7.8822480252074539E-3</v>
      </c>
      <c r="U28" s="9">
        <v>5.8188062546475487</v>
      </c>
      <c r="W28" s="13">
        <v>3.9651264623925993E-3</v>
      </c>
      <c r="X28" s="13">
        <v>2.3547855733569423E-2</v>
      </c>
      <c r="Y28" s="13">
        <v>0.35418746377271115</v>
      </c>
      <c r="Z28" s="13">
        <v>0.55699887527176417</v>
      </c>
      <c r="AA28" s="13">
        <v>6.1300678759562709E-2</v>
      </c>
      <c r="AB28" s="9">
        <v>32.406106206626745</v>
      </c>
      <c r="AD28" s="13">
        <v>1.8532838320927808E-2</v>
      </c>
      <c r="AE28" s="13">
        <v>0.10874634638680357</v>
      </c>
      <c r="AF28" s="13">
        <v>0.53143406762151235</v>
      </c>
      <c r="AG28" s="13">
        <v>0.31884513401843434</v>
      </c>
      <c r="AH28" s="13">
        <v>2.2441613652321776E-2</v>
      </c>
      <c r="AI28" s="9">
        <v>10.895816914720935</v>
      </c>
    </row>
    <row r="29" spans="1:35" x14ac:dyDescent="0.3">
      <c r="A29" s="41">
        <v>43140</v>
      </c>
      <c r="B29" s="55">
        <v>0</v>
      </c>
      <c r="C29" s="55">
        <v>3.7583927299221272E-3</v>
      </c>
      <c r="D29" s="55">
        <v>0.26000711935490139</v>
      </c>
      <c r="E29" s="55">
        <v>0.57352821277349919</v>
      </c>
      <c r="F29" s="55">
        <v>0.13696054767003252</v>
      </c>
      <c r="G29" s="9">
        <v>42.184545769182108</v>
      </c>
      <c r="I29" s="55">
        <v>5.6085775657137927E-3</v>
      </c>
      <c r="J29" s="55">
        <v>7.219477956137052E-2</v>
      </c>
      <c r="K29" s="55">
        <v>0.51060351678693838</v>
      </c>
      <c r="L29" s="55">
        <v>0.36396305271516355</v>
      </c>
      <c r="M29" s="55">
        <v>2.1884345899169103E-2</v>
      </c>
      <c r="N29" s="9">
        <v>16.215990491035182</v>
      </c>
      <c r="P29" s="13">
        <v>0</v>
      </c>
      <c r="Q29" s="13">
        <v>0.13405052469527898</v>
      </c>
      <c r="R29" s="13">
        <v>0.70318929292469923</v>
      </c>
      <c r="S29" s="13">
        <v>0.1305312924724088</v>
      </c>
      <c r="T29" s="13">
        <v>6.4831624359685848E-3</v>
      </c>
      <c r="U29" s="9">
        <v>0.47235463245335019</v>
      </c>
      <c r="W29" s="13">
        <v>1.0093596750926128E-2</v>
      </c>
      <c r="X29" s="13">
        <v>3.8083126305144422E-3</v>
      </c>
      <c r="Y29" s="13">
        <v>0.26407214537194568</v>
      </c>
      <c r="Z29" s="13">
        <v>0.61537821936832782</v>
      </c>
      <c r="AA29" s="13">
        <v>8.0901998406640863E-2</v>
      </c>
      <c r="AB29" s="9">
        <v>37.659335502462142</v>
      </c>
      <c r="AD29" s="13">
        <v>0</v>
      </c>
      <c r="AE29" s="13">
        <v>5.2505638376728322E-2</v>
      </c>
      <c r="AF29" s="13">
        <v>0.60970444333711371</v>
      </c>
      <c r="AG29" s="13">
        <v>0.30202925130346941</v>
      </c>
      <c r="AH29" s="13">
        <v>1.0014939511043978E-2</v>
      </c>
      <c r="AI29" s="9">
        <v>13.477674597441453</v>
      </c>
    </row>
    <row r="30" spans="1:35" x14ac:dyDescent="0.3">
      <c r="A30" s="41">
        <v>43231</v>
      </c>
      <c r="B30" s="55">
        <v>0</v>
      </c>
      <c r="C30" s="55">
        <v>2.3356951257260544E-2</v>
      </c>
      <c r="D30" s="55">
        <v>0.29307029182785693</v>
      </c>
      <c r="E30" s="55">
        <v>0.46581550856886694</v>
      </c>
      <c r="F30" s="55">
        <v>0.19201152087437079</v>
      </c>
      <c r="G30" s="9">
        <v>41.324079953017403</v>
      </c>
      <c r="I30" s="55">
        <v>6.2317843044781777E-3</v>
      </c>
      <c r="J30" s="55">
        <v>8.9113013907690136E-2</v>
      </c>
      <c r="K30" s="55">
        <v>0.46346367072771832</v>
      </c>
      <c r="L30" s="55">
        <v>0.39248264148438372</v>
      </c>
      <c r="M30" s="55">
        <v>2.2963162104084958E-2</v>
      </c>
      <c r="N30" s="9">
        <v>16.841619158795357</v>
      </c>
      <c r="P30" s="13">
        <v>1.0311577311614396E-2</v>
      </c>
      <c r="Q30" s="13">
        <v>0.11272158664592787</v>
      </c>
      <c r="R30" s="13">
        <v>0.71222670131485255</v>
      </c>
      <c r="S30" s="13">
        <v>0.12887654556279809</v>
      </c>
      <c r="T30" s="13">
        <v>1.0117861693161801E-2</v>
      </c>
      <c r="U30" s="9">
        <v>0.78837638399825183</v>
      </c>
      <c r="W30" s="13">
        <v>6.6768780544211818E-3</v>
      </c>
      <c r="X30" s="13">
        <v>2.4736953672914789E-2</v>
      </c>
      <c r="Y30" s="13">
        <v>0.25368190328763257</v>
      </c>
      <c r="Z30" s="13">
        <v>0.54750858962066629</v>
      </c>
      <c r="AA30" s="13">
        <v>0.14164994789272012</v>
      </c>
      <c r="AB30" s="9">
        <v>39.635888781217474</v>
      </c>
      <c r="AD30" s="13">
        <v>1.5929540752528237E-2</v>
      </c>
      <c r="AE30" s="13">
        <v>7.6935545786267517E-2</v>
      </c>
      <c r="AF30" s="13">
        <v>0.60473970832475576</v>
      </c>
      <c r="AG30" s="13">
        <v>0.25275178624953015</v>
      </c>
      <c r="AH30" s="13">
        <v>2.3897691415273172E-2</v>
      </c>
      <c r="AI30" s="9">
        <v>9.5876270894376248</v>
      </c>
    </row>
    <row r="31" spans="1:35" x14ac:dyDescent="0.3">
      <c r="A31" s="41">
        <v>43322</v>
      </c>
      <c r="B31" s="55">
        <v>5.6085775657137927E-3</v>
      </c>
      <c r="C31" s="55">
        <v>6.4831624359685848E-3</v>
      </c>
      <c r="D31" s="55">
        <v>0.25500745273054831</v>
      </c>
      <c r="E31" s="55">
        <v>0.54556160032005974</v>
      </c>
      <c r="F31" s="55">
        <v>0.18733920694770967</v>
      </c>
      <c r="G31" s="9">
        <v>45.126984832404148</v>
      </c>
      <c r="I31" s="55">
        <v>2.416920770039379E-2</v>
      </c>
      <c r="J31" s="55">
        <v>9.4124281773455415E-2</v>
      </c>
      <c r="K31" s="55">
        <v>0.54130677109025138</v>
      </c>
      <c r="L31" s="55">
        <v>0.30360055211484677</v>
      </c>
      <c r="M31" s="55">
        <v>3.6799187321052716E-2</v>
      </c>
      <c r="N31" s="9">
        <v>11.736811479135461</v>
      </c>
      <c r="P31" s="13">
        <v>0</v>
      </c>
      <c r="Q31" s="13">
        <v>0.10449760710056558</v>
      </c>
      <c r="R31" s="13">
        <v>0.68501107443767983</v>
      </c>
      <c r="S31" s="13">
        <v>0.19500952422759826</v>
      </c>
      <c r="T31" s="13">
        <v>1.5481794234156816E-2</v>
      </c>
      <c r="U31" s="9">
        <v>6.0737752797673163</v>
      </c>
      <c r="W31" s="13">
        <v>3.264267969012379E-3</v>
      </c>
      <c r="X31" s="13">
        <v>3.1347133466166105E-2</v>
      </c>
      <c r="Y31" s="13">
        <v>0.29783664750781152</v>
      </c>
      <c r="Z31" s="13">
        <v>0.49699083244231618</v>
      </c>
      <c r="AA31" s="13">
        <v>0.17056111861469386</v>
      </c>
      <c r="AB31" s="9">
        <v>40.011870013375656</v>
      </c>
      <c r="AD31" s="13">
        <v>1.2379046038861535E-2</v>
      </c>
      <c r="AE31" s="13">
        <v>8.9728865696003912E-2</v>
      </c>
      <c r="AF31" s="13">
        <v>0.60565074134374863</v>
      </c>
      <c r="AG31" s="13">
        <v>0.28280505157760616</v>
      </c>
      <c r="AH31" s="13">
        <v>9.4362953437793287E-3</v>
      </c>
      <c r="AI31" s="9">
        <v>9.3595342245718918</v>
      </c>
    </row>
    <row r="32" spans="1:35" x14ac:dyDescent="0.3">
      <c r="A32" s="41">
        <v>43413</v>
      </c>
      <c r="B32" s="55">
        <v>0</v>
      </c>
      <c r="C32" s="55">
        <v>1.4732520636517839E-2</v>
      </c>
      <c r="D32" s="55">
        <v>0.2100988472315781</v>
      </c>
      <c r="E32" s="55">
        <v>0.58131201785259667</v>
      </c>
      <c r="F32" s="55">
        <v>0.19385661427930728</v>
      </c>
      <c r="G32" s="9">
        <v>47.714636288734667</v>
      </c>
      <c r="I32" s="55">
        <v>3.076563120579694E-2</v>
      </c>
      <c r="J32" s="55">
        <v>0.15159293909686544</v>
      </c>
      <c r="K32" s="55">
        <v>0.50624118827660536</v>
      </c>
      <c r="L32" s="55">
        <v>0.29819323366130851</v>
      </c>
      <c r="M32" s="55">
        <v>1.3207007759423676E-2</v>
      </c>
      <c r="N32" s="9">
        <v>5.5741523835848286</v>
      </c>
      <c r="P32" s="13">
        <v>0</v>
      </c>
      <c r="Q32" s="13">
        <v>9.5300585125286719E-2</v>
      </c>
      <c r="R32" s="13">
        <v>0.7994947364207331</v>
      </c>
      <c r="S32" s="13">
        <v>0.10278154561585039</v>
      </c>
      <c r="T32" s="13">
        <v>2.4231328381288104E-3</v>
      </c>
      <c r="U32" s="9">
        <v>0.61636130834106417</v>
      </c>
      <c r="W32" s="13">
        <v>7.0307310101805085E-3</v>
      </c>
      <c r="X32" s="13">
        <v>2.7433752517651983E-2</v>
      </c>
      <c r="Y32" s="13">
        <v>0.25595035980479119</v>
      </c>
      <c r="Z32" s="13">
        <v>0.55016210931883691</v>
      </c>
      <c r="AA32" s="13">
        <v>0.15942304734853929</v>
      </c>
      <c r="AB32" s="9">
        <v>41.375649473895123</v>
      </c>
      <c r="AD32" s="13">
        <v>0</v>
      </c>
      <c r="AE32" s="13">
        <v>9.2669898945487703E-2</v>
      </c>
      <c r="AF32" s="13">
        <v>0.64171467792579395</v>
      </c>
      <c r="AG32" s="13">
        <v>0.22389182039826125</v>
      </c>
      <c r="AH32" s="13">
        <v>4.172360273045702E-2</v>
      </c>
      <c r="AI32" s="9">
        <v>10.733456345684379</v>
      </c>
    </row>
    <row r="33" spans="1:35" x14ac:dyDescent="0.3">
      <c r="A33" s="41">
        <v>43504</v>
      </c>
      <c r="B33" s="55">
        <v>0</v>
      </c>
      <c r="C33" s="55">
        <v>9.0002133855793896E-3</v>
      </c>
      <c r="D33" s="55">
        <v>0.26457584211460977</v>
      </c>
      <c r="E33" s="55">
        <v>0.59163726812356499</v>
      </c>
      <c r="F33" s="55">
        <v>0.13478667637624686</v>
      </c>
      <c r="G33" s="9">
        <v>42.610520374523965</v>
      </c>
      <c r="I33" s="55">
        <v>2.5223468493496694E-2</v>
      </c>
      <c r="J33" s="55">
        <v>0.14302336984185401</v>
      </c>
      <c r="K33" s="55">
        <v>0.50265068960624215</v>
      </c>
      <c r="L33" s="55">
        <v>0.32370960901445178</v>
      </c>
      <c r="M33" s="55">
        <v>5.3928630439555696E-3</v>
      </c>
      <c r="N33" s="9">
        <v>7.0512514136757751</v>
      </c>
      <c r="P33" s="13">
        <v>4.2281918211623925E-3</v>
      </c>
      <c r="Q33" s="13">
        <v>0.14975230638400178</v>
      </c>
      <c r="R33" s="13">
        <v>0.68282474154142692</v>
      </c>
      <c r="S33" s="13">
        <v>0.15639491685183093</v>
      </c>
      <c r="T33" s="13">
        <v>6.7998434015787493E-3</v>
      </c>
      <c r="U33" s="9">
        <v>0.5892956814330943</v>
      </c>
      <c r="W33" s="13">
        <v>0</v>
      </c>
      <c r="X33" s="13">
        <v>2.1373267302174492E-2</v>
      </c>
      <c r="Y33" s="13">
        <v>0.30547307862967443</v>
      </c>
      <c r="Z33" s="13">
        <v>0.55279331185126712</v>
      </c>
      <c r="AA33" s="13">
        <v>0.1203603422168843</v>
      </c>
      <c r="AB33" s="9">
        <v>38.607036449143067</v>
      </c>
      <c r="AD33" s="13">
        <v>1.767589601820747E-2</v>
      </c>
      <c r="AE33" s="13">
        <v>8.5648362787489205E-2</v>
      </c>
      <c r="AF33" s="13">
        <v>0.61934123049414425</v>
      </c>
      <c r="AG33" s="13">
        <v>0.26842993467005466</v>
      </c>
      <c r="AH33" s="13">
        <v>8.9045760301052195E-3</v>
      </c>
      <c r="AI33" s="9">
        <v>8.2619465953180473</v>
      </c>
    </row>
    <row r="34" spans="1:35" x14ac:dyDescent="0.3">
      <c r="A34" s="41">
        <v>43595</v>
      </c>
      <c r="B34" s="55">
        <v>9.4566655365758753E-3</v>
      </c>
      <c r="C34" s="55">
        <v>5.8422682976185351E-3</v>
      </c>
      <c r="D34" s="55">
        <v>0.27548923194349018</v>
      </c>
      <c r="E34" s="55">
        <v>0.55679569772223958</v>
      </c>
      <c r="F34" s="55">
        <v>0.15241613650007588</v>
      </c>
      <c r="G34" s="9">
        <v>41.843618567581053</v>
      </c>
      <c r="I34" s="55">
        <v>9.7928039070371356E-3</v>
      </c>
      <c r="J34" s="55">
        <v>0.14387615676597831</v>
      </c>
      <c r="K34" s="55">
        <v>0.50513258098529257</v>
      </c>
      <c r="L34" s="55">
        <v>0.31087037411541912</v>
      </c>
      <c r="M34" s="55">
        <v>3.0328084226272912E-2</v>
      </c>
      <c r="N34" s="9">
        <v>10.403238899395618</v>
      </c>
      <c r="P34" s="13">
        <v>0</v>
      </c>
      <c r="Q34" s="13">
        <v>0.18846949191415327</v>
      </c>
      <c r="R34" s="13">
        <v>0.6431273782595609</v>
      </c>
      <c r="S34" s="13">
        <v>0.16840312982628575</v>
      </c>
      <c r="T34" s="13">
        <v>0</v>
      </c>
      <c r="U34" s="9">
        <v>-1.0033181043933759</v>
      </c>
      <c r="W34" s="13">
        <v>5.8422682976185351E-3</v>
      </c>
      <c r="X34" s="13">
        <v>1.9599598713557972E-2</v>
      </c>
      <c r="Y34" s="13">
        <v>0.37773216234098667</v>
      </c>
      <c r="Z34" s="13">
        <v>0.51922455693178049</v>
      </c>
      <c r="AA34" s="13">
        <v>7.7601413716056569E-2</v>
      </c>
      <c r="AB34" s="9">
        <v>32.157162452754932</v>
      </c>
      <c r="AD34" s="13">
        <v>0</v>
      </c>
      <c r="AE34" s="13">
        <v>6.3212276473951903E-2</v>
      </c>
      <c r="AF34" s="13">
        <v>0.62352053550616238</v>
      </c>
      <c r="AG34" s="13">
        <v>0.30624376204758635</v>
      </c>
      <c r="AH34" s="13">
        <v>7.0234259722992999E-3</v>
      </c>
      <c r="AI34" s="9">
        <v>12.853916875911652</v>
      </c>
    </row>
    <row r="35" spans="1:35" x14ac:dyDescent="0.3">
      <c r="A35" s="41">
        <v>43686</v>
      </c>
      <c r="B35" s="55">
        <v>2.7979439734391819E-3</v>
      </c>
      <c r="C35" s="55">
        <v>9.6446867202720377E-3</v>
      </c>
      <c r="D35" s="55">
        <v>0.25082396403104051</v>
      </c>
      <c r="E35" s="55">
        <v>0.56338997758902198</v>
      </c>
      <c r="F35" s="55">
        <v>0.17334342768622651</v>
      </c>
      <c r="G35" s="9">
        <v>44.741812914716228</v>
      </c>
      <c r="I35" s="55">
        <v>1.9296848297219827E-2</v>
      </c>
      <c r="J35" s="55">
        <v>0.11451553975889693</v>
      </c>
      <c r="K35" s="55">
        <v>0.5053964257163337</v>
      </c>
      <c r="L35" s="55">
        <v>0.33418270269516726</v>
      </c>
      <c r="M35" s="55">
        <v>2.6608483532382224E-2</v>
      </c>
      <c r="N35" s="9">
        <v>11.714521670329756</v>
      </c>
      <c r="P35" s="13">
        <v>5.4885003994297396E-3</v>
      </c>
      <c r="Q35" s="13">
        <v>0.16892266182798146</v>
      </c>
      <c r="R35" s="13">
        <v>0.66420942648550652</v>
      </c>
      <c r="S35" s="13">
        <v>0.15112445862639456</v>
      </c>
      <c r="T35" s="13">
        <v>1.0254952660687751E-2</v>
      </c>
      <c r="U35" s="9">
        <v>-0.41326493395354302</v>
      </c>
      <c r="W35" s="13">
        <v>6.0980458003132756E-3</v>
      </c>
      <c r="X35" s="13">
        <v>5.2588123941985324E-2</v>
      </c>
      <c r="Y35" s="13">
        <v>0.30850407485914066</v>
      </c>
      <c r="Z35" s="13">
        <v>0.5488095720572832</v>
      </c>
      <c r="AA35" s="13">
        <v>8.400018334127772E-2</v>
      </c>
      <c r="AB35" s="9">
        <v>32.601286159861338</v>
      </c>
      <c r="AD35" s="13">
        <v>3.0100397024139859E-3</v>
      </c>
      <c r="AE35" s="13">
        <v>9.9189847792101049E-2</v>
      </c>
      <c r="AF35" s="13">
        <v>0.59983786241153969</v>
      </c>
      <c r="AG35" s="13">
        <v>0.27726655087411572</v>
      </c>
      <c r="AH35" s="13">
        <v>2.06956992198296E-2</v>
      </c>
      <c r="AI35" s="9">
        <v>10.672401105842296</v>
      </c>
    </row>
    <row r="36" spans="1:35" x14ac:dyDescent="0.3">
      <c r="A36" s="41">
        <v>43777</v>
      </c>
      <c r="B36" s="55">
        <v>2.917005419117445E-3</v>
      </c>
      <c r="C36" s="55">
        <v>2.9951742284118371E-2</v>
      </c>
      <c r="D36" s="55">
        <v>0.26905351393219867</v>
      </c>
      <c r="E36" s="55">
        <v>0.59194378203319598</v>
      </c>
      <c r="F36" s="55">
        <v>0.10613395633136971</v>
      </c>
      <c r="G36" s="9">
        <v>38.421297078679103</v>
      </c>
      <c r="I36" s="55">
        <v>1.4353069693075871E-2</v>
      </c>
      <c r="J36" s="55">
        <v>0.12401873628575405</v>
      </c>
      <c r="K36" s="55">
        <v>0.49206457907589946</v>
      </c>
      <c r="L36" s="55">
        <v>0.34256606409529183</v>
      </c>
      <c r="M36" s="55">
        <v>2.6997550849978978E-2</v>
      </c>
      <c r="N36" s="9">
        <v>12.1918145061672</v>
      </c>
      <c r="P36" s="13">
        <v>0</v>
      </c>
      <c r="Q36" s="13">
        <v>0.17884624552949874</v>
      </c>
      <c r="R36" s="13">
        <v>0.65173785193372991</v>
      </c>
      <c r="S36" s="13">
        <v>0.15581487594403096</v>
      </c>
      <c r="T36" s="13">
        <v>1.3601026592740303E-2</v>
      </c>
      <c r="U36" s="9">
        <v>0.20853418000064128</v>
      </c>
      <c r="W36" s="13">
        <v>2.917005419117445E-3</v>
      </c>
      <c r="X36" s="13">
        <v>4.531389994151204E-2</v>
      </c>
      <c r="Y36" s="13">
        <v>0.31807272740891585</v>
      </c>
      <c r="Z36" s="13">
        <v>0.57844992433632891</v>
      </c>
      <c r="AA36" s="13">
        <v>5.5246442894125607E-2</v>
      </c>
      <c r="AB36" s="9">
        <v>31.889744967241658</v>
      </c>
      <c r="AD36" s="13">
        <v>2.900156658588368E-3</v>
      </c>
      <c r="AE36" s="13">
        <v>9.9016450144580298E-2</v>
      </c>
      <c r="AF36" s="13">
        <v>0.6204509168892266</v>
      </c>
      <c r="AG36" s="13">
        <v>0.25404075893001155</v>
      </c>
      <c r="AH36" s="13">
        <v>2.3591717377593118E-2</v>
      </c>
      <c r="AI36" s="9">
        <v>9.8203715111720378</v>
      </c>
    </row>
    <row r="37" spans="1:35" x14ac:dyDescent="0.3">
      <c r="A37" s="41">
        <v>43868</v>
      </c>
      <c r="B37" s="55">
        <v>7.7291116171361515E-3</v>
      </c>
      <c r="C37" s="55">
        <v>3.2461806625613453E-2</v>
      </c>
      <c r="D37" s="55">
        <v>0.272694717100879</v>
      </c>
      <c r="E37" s="55">
        <v>0.59630746336445961</v>
      </c>
      <c r="F37" s="55">
        <v>9.0806901291911657E-2</v>
      </c>
      <c r="G37" s="9">
        <v>36.500061804419857</v>
      </c>
      <c r="I37" s="55">
        <v>1.0798308195376104E-2</v>
      </c>
      <c r="J37" s="55">
        <v>0.12478263451493332</v>
      </c>
      <c r="K37" s="55">
        <v>0.52909016781199769</v>
      </c>
      <c r="L37" s="55">
        <v>0.32215009393269939</v>
      </c>
      <c r="M37" s="55">
        <v>1.3178795544993918E-2</v>
      </c>
      <c r="N37" s="9">
        <v>10.106421705850085</v>
      </c>
      <c r="P37" s="13">
        <v>1.0661884793512497E-2</v>
      </c>
      <c r="Q37" s="13">
        <v>0.15668606624809811</v>
      </c>
      <c r="R37" s="13">
        <v>0.66483951614643688</v>
      </c>
      <c r="S37" s="13">
        <v>0.16591616798211284</v>
      </c>
      <c r="T37" s="13">
        <v>1.8963648298399387E-3</v>
      </c>
      <c r="U37" s="9">
        <v>-0.41504690966652052</v>
      </c>
      <c r="W37" s="13">
        <v>5.1612338895361187E-3</v>
      </c>
      <c r="X37" s="13">
        <v>2.4225327294420385E-2</v>
      </c>
      <c r="Y37" s="13">
        <v>0.38740274650383505</v>
      </c>
      <c r="Z37" s="13">
        <v>0.51256016232287893</v>
      </c>
      <c r="AA37" s="13">
        <v>7.0650529989329552E-2</v>
      </c>
      <c r="AB37" s="9">
        <v>30.965671361402269</v>
      </c>
      <c r="AD37" s="13">
        <v>0</v>
      </c>
      <c r="AE37" s="13">
        <v>9.3223966310517561E-2</v>
      </c>
      <c r="AF37" s="13">
        <v>0.57004593315466112</v>
      </c>
      <c r="AG37" s="13">
        <v>0.314883607365464</v>
      </c>
      <c r="AH37" s="13">
        <v>2.1846493169357464E-2</v>
      </c>
      <c r="AI37" s="9">
        <v>13.26763136968307</v>
      </c>
    </row>
    <row r="38" spans="1:35" x14ac:dyDescent="0.3">
      <c r="A38" s="41">
        <v>43959</v>
      </c>
      <c r="B38" s="55">
        <v>4.6565774155995342E-3</v>
      </c>
      <c r="C38" s="55">
        <v>3.4846685457861237E-2</v>
      </c>
      <c r="D38" s="55">
        <v>0.30087960829413551</v>
      </c>
      <c r="E38" s="55">
        <v>0.56485170816017527</v>
      </c>
      <c r="F38" s="55">
        <v>9.476542067222786E-2</v>
      </c>
      <c r="G38" s="9">
        <v>35.511135460778533</v>
      </c>
      <c r="I38" s="55">
        <v>1.2526727403266831E-2</v>
      </c>
      <c r="J38" s="55">
        <v>0.17326989977256502</v>
      </c>
      <c r="K38" s="55">
        <v>0.40738755241926</v>
      </c>
      <c r="L38" s="55">
        <v>0.37026189784522584</v>
      </c>
      <c r="M38" s="55">
        <v>3.6553922559682012E-2</v>
      </c>
      <c r="N38" s="9">
        <v>12.25231941927456</v>
      </c>
      <c r="P38" s="13">
        <v>1.1066031226773722E-2</v>
      </c>
      <c r="Q38" s="13">
        <v>0.21351575401106143</v>
      </c>
      <c r="R38" s="13">
        <v>0.60820881752253819</v>
      </c>
      <c r="S38" s="13">
        <v>0.15834319068715672</v>
      </c>
      <c r="T38" s="13">
        <v>8.8662065524696479E-3</v>
      </c>
      <c r="U38" s="9">
        <v>-2.9786106336256424</v>
      </c>
      <c r="W38" s="13">
        <v>8.7865180996729315E-3</v>
      </c>
      <c r="X38" s="13">
        <v>4.3775361877806576E-2</v>
      </c>
      <c r="Y38" s="13">
        <v>0.29390415228828926</v>
      </c>
      <c r="Z38" s="13">
        <v>0.56847056571338117</v>
      </c>
      <c r="AA38" s="13">
        <v>8.5063402020849471E-2</v>
      </c>
      <c r="AB38" s="9">
        <v>33.862448583896381</v>
      </c>
      <c r="AD38" s="13">
        <v>0</v>
      </c>
      <c r="AE38" s="13">
        <v>0.13744713714078338</v>
      </c>
      <c r="AF38" s="13">
        <v>0.58925493481050695</v>
      </c>
      <c r="AG38" s="13">
        <v>0.26864135063310968</v>
      </c>
      <c r="AH38" s="13">
        <v>4.6565774155995342E-3</v>
      </c>
      <c r="AI38" s="9">
        <v>7.0253684161762679</v>
      </c>
    </row>
    <row r="39" spans="1:35" x14ac:dyDescent="0.3">
      <c r="A39" s="41">
        <v>44050</v>
      </c>
      <c r="B39" s="55">
        <v>5.6085775657137927E-3</v>
      </c>
      <c r="C39" s="55">
        <v>9.0934026452845554E-2</v>
      </c>
      <c r="D39" s="55">
        <v>0.39992281809573926</v>
      </c>
      <c r="E39" s="55">
        <v>0.46332129420436829</v>
      </c>
      <c r="F39" s="55">
        <v>4.0213283681332923E-2</v>
      </c>
      <c r="G39" s="9">
        <v>22.079833999138049</v>
      </c>
      <c r="I39" s="13">
        <v>0.10553811305183373</v>
      </c>
      <c r="J39" s="55">
        <v>0.29147184594565756</v>
      </c>
      <c r="K39" s="55">
        <v>0.34977508367611498</v>
      </c>
      <c r="L39" s="55">
        <v>0.21081967410700492</v>
      </c>
      <c r="M39" s="55">
        <v>4.2395283219388707E-2</v>
      </c>
      <c r="N39" s="9">
        <v>-10.346891575177136</v>
      </c>
      <c r="P39" s="13">
        <v>2.7588716180880164E-2</v>
      </c>
      <c r="Q39" s="13">
        <v>0.19644774208602925</v>
      </c>
      <c r="R39" s="13">
        <v>0.61814543981458825</v>
      </c>
      <c r="S39" s="13">
        <v>0.14968995278418404</v>
      </c>
      <c r="T39" s="13">
        <v>8.1281491343181168E-3</v>
      </c>
      <c r="U39" s="9">
        <v>-4.2839461697484644</v>
      </c>
      <c r="W39" s="13">
        <v>3.1158921522390888E-3</v>
      </c>
      <c r="X39" s="13">
        <v>9.0529708899861644E-2</v>
      </c>
      <c r="Y39" s="13">
        <v>0.33300323024168654</v>
      </c>
      <c r="Z39" s="13">
        <v>0.50032732269660196</v>
      </c>
      <c r="AA39" s="13">
        <v>7.3023846009610732E-2</v>
      </c>
      <c r="AB39" s="9">
        <v>27.480676075574177</v>
      </c>
      <c r="AD39" s="13">
        <v>3.4127398306427158E-2</v>
      </c>
      <c r="AE39" s="13">
        <v>0.19006697413628731</v>
      </c>
      <c r="AF39" s="13">
        <v>0.55008332085280875</v>
      </c>
      <c r="AG39" s="13">
        <v>0.2238259418746367</v>
      </c>
      <c r="AH39" s="13">
        <v>1.8963648298399387E-3</v>
      </c>
      <c r="AI39" s="9">
        <v>-1.5351549607412527</v>
      </c>
    </row>
    <row r="40" spans="1:35" x14ac:dyDescent="0.3">
      <c r="A40" s="41">
        <v>44141</v>
      </c>
      <c r="B40" s="26">
        <v>5.3691743147466255E-3</v>
      </c>
      <c r="C40" s="26">
        <v>5.0378476427281355E-2</v>
      </c>
      <c r="D40" s="26">
        <v>0.32557677590182921</v>
      </c>
      <c r="E40" s="26">
        <v>0.52145913688163636</v>
      </c>
      <c r="F40" s="26">
        <v>9.7216436474506868E-2</v>
      </c>
      <c r="G40" s="14">
        <v>32.738759238693774</v>
      </c>
      <c r="H40" s="14"/>
      <c r="I40" s="26">
        <v>5.4168358628735633E-2</v>
      </c>
      <c r="J40" s="26">
        <v>0.23384156854464888</v>
      </c>
      <c r="K40" s="26">
        <v>0.39838540379366078</v>
      </c>
      <c r="L40" s="26">
        <v>0.29689934062582679</v>
      </c>
      <c r="M40" s="26">
        <v>1.6705328407127698E-2</v>
      </c>
      <c r="N40" s="14">
        <v>-0.59341441810189766</v>
      </c>
      <c r="O40" s="14"/>
      <c r="P40" s="26">
        <v>0</v>
      </c>
      <c r="Q40" s="26">
        <v>0.21580550527541484</v>
      </c>
      <c r="R40" s="26">
        <v>0.65700672259097093</v>
      </c>
      <c r="S40" s="26">
        <v>0.10115536291798571</v>
      </c>
      <c r="T40" s="26">
        <v>2.6032409215628691E-2</v>
      </c>
      <c r="U40" s="14">
        <v>-3.1292661963085866</v>
      </c>
      <c r="V40" s="14"/>
      <c r="W40" s="26">
        <v>5.3928630439555696E-3</v>
      </c>
      <c r="X40" s="26">
        <v>1.833555572855082E-2</v>
      </c>
      <c r="Y40" s="26">
        <v>0.31151687586890253</v>
      </c>
      <c r="Z40" s="26">
        <v>0.57624791784013774</v>
      </c>
      <c r="AA40" s="26">
        <v>8.8506787518453714E-2</v>
      </c>
      <c r="AB40" s="14">
        <v>36.207010553029164</v>
      </c>
      <c r="AC40" s="14"/>
      <c r="AD40" s="26">
        <v>2.5067359250198842E-2</v>
      </c>
      <c r="AE40" s="26">
        <v>8.955939626508487E-2</v>
      </c>
      <c r="AF40" s="26">
        <v>0.65302093959958596</v>
      </c>
      <c r="AG40" s="26">
        <v>0.20991578861971177</v>
      </c>
      <c r="AH40" s="26">
        <v>2.2436516265418677E-2</v>
      </c>
      <c r="AI40" s="14">
        <v>5.7547353192533279</v>
      </c>
    </row>
    <row r="41" spans="1:35" x14ac:dyDescent="0.3">
      <c r="A41" s="41">
        <v>44232</v>
      </c>
      <c r="B41" s="55">
        <v>0</v>
      </c>
      <c r="C41" s="55">
        <v>6.870472511730146E-3</v>
      </c>
      <c r="D41" s="55">
        <v>0.30825800008455995</v>
      </c>
      <c r="E41" s="55">
        <v>0.52184391916601547</v>
      </c>
      <c r="F41" s="55">
        <v>0.13409478999480509</v>
      </c>
      <c r="G41" s="9">
        <v>39.158151332194777</v>
      </c>
      <c r="H41" s="29"/>
      <c r="I41" s="55">
        <v>3.8678165369654259E-2</v>
      </c>
      <c r="J41" s="55">
        <v>0.17188024107500607</v>
      </c>
      <c r="K41" s="55">
        <v>0.41286155666427171</v>
      </c>
      <c r="L41" s="55">
        <v>0.32378304244455131</v>
      </c>
      <c r="M41" s="55">
        <v>2.4171248505077295E-2</v>
      </c>
      <c r="N41" s="9">
        <v>6.144448382019565</v>
      </c>
      <c r="O41" s="29"/>
      <c r="P41" s="55">
        <v>5.2725931878952068E-2</v>
      </c>
      <c r="Q41" s="55">
        <v>0.13318946370403628</v>
      </c>
      <c r="R41" s="55">
        <v>0.63779689334123402</v>
      </c>
      <c r="S41" s="55">
        <v>0.13917988275756424</v>
      </c>
      <c r="T41" s="55">
        <v>2.1938608652689293E-2</v>
      </c>
      <c r="U41" s="9">
        <v>-2.7792113699498797</v>
      </c>
      <c r="V41" s="29"/>
      <c r="W41" s="55">
        <v>4.2167967787835638E-3</v>
      </c>
      <c r="X41" s="55">
        <v>2.0588708317244436E-2</v>
      </c>
      <c r="Y41" s="55">
        <v>0.25510603750906297</v>
      </c>
      <c r="Z41" s="55">
        <v>0.52923227121308658</v>
      </c>
      <c r="AA41" s="55">
        <v>0.1615123372210234</v>
      </c>
      <c r="AB41" s="9">
        <v>41.161732189016092</v>
      </c>
      <c r="AC41" s="29"/>
      <c r="AD41" s="55">
        <v>1.801178825965187E-2</v>
      </c>
      <c r="AE41" s="55">
        <v>0.10621375135212506</v>
      </c>
      <c r="AF41" s="55">
        <v>0.55502588363219307</v>
      </c>
      <c r="AG41" s="55">
        <v>0.2839409340663378</v>
      </c>
      <c r="AH41" s="55">
        <v>7.3499671128558998E-3</v>
      </c>
      <c r="AI41" s="9">
        <v>7.8201770210310393</v>
      </c>
    </row>
    <row r="42" spans="1:35" x14ac:dyDescent="0.3">
      <c r="A42" s="41">
        <v>44323</v>
      </c>
      <c r="B42" s="55">
        <v>0</v>
      </c>
      <c r="C42" s="55">
        <v>0</v>
      </c>
      <c r="D42" s="55">
        <v>0.24474675323218492</v>
      </c>
      <c r="E42" s="55">
        <v>0.50069293820482164</v>
      </c>
      <c r="F42" s="55">
        <v>0.25118906409628983</v>
      </c>
      <c r="G42" s="9">
        <v>50.15355331987007</v>
      </c>
      <c r="H42" s="56"/>
      <c r="I42" s="55">
        <v>3.2188019501799482E-2</v>
      </c>
      <c r="J42" s="55">
        <v>9.5421837376599997E-2</v>
      </c>
      <c r="K42" s="55">
        <v>0.4326634769255468</v>
      </c>
      <c r="L42" s="55">
        <v>0.37567289499247097</v>
      </c>
      <c r="M42" s="55">
        <v>6.068252673687926E-2</v>
      </c>
      <c r="N42" s="9">
        <v>16.862003604301528</v>
      </c>
      <c r="O42" s="56"/>
      <c r="P42" s="55">
        <v>0</v>
      </c>
      <c r="Q42" s="55">
        <v>0.14684123943537972</v>
      </c>
      <c r="R42" s="55">
        <v>0.6965116989860819</v>
      </c>
      <c r="S42" s="55">
        <v>0.13997585862451176</v>
      </c>
      <c r="T42" s="55">
        <v>1.3299958487322945E-2</v>
      </c>
      <c r="U42" s="9">
        <v>0.98672680818889713</v>
      </c>
      <c r="V42" s="56"/>
      <c r="W42" s="55">
        <v>0</v>
      </c>
      <c r="X42" s="55">
        <v>1.5776854035019959E-2</v>
      </c>
      <c r="Y42" s="55">
        <v>0.18265455341867734</v>
      </c>
      <c r="Z42" s="55">
        <v>0.46122639263600523</v>
      </c>
      <c r="AA42" s="55">
        <v>0.33697095544359384</v>
      </c>
      <c r="AB42" s="9">
        <v>55.96957247440865</v>
      </c>
      <c r="AC42" s="56"/>
      <c r="AD42" s="55">
        <v>2.1275389298440955E-2</v>
      </c>
      <c r="AE42" s="55">
        <v>6.9202804271054477E-2</v>
      </c>
      <c r="AF42" s="55">
        <v>0.64198923663017193</v>
      </c>
      <c r="AG42" s="55">
        <v>0.24175752348927415</v>
      </c>
      <c r="AH42" s="55">
        <v>2.2403801844354639E-2</v>
      </c>
      <c r="AI42" s="9">
        <v>8.740577215502352</v>
      </c>
    </row>
    <row r="43" spans="1:35" x14ac:dyDescent="0.3">
      <c r="A43" s="41">
        <v>44414</v>
      </c>
      <c r="B43" s="55">
        <v>7.3797073233076212E-3</v>
      </c>
      <c r="C43" s="55">
        <v>3.0529375340647712E-2</v>
      </c>
      <c r="D43" s="55">
        <v>0.17097267213013015</v>
      </c>
      <c r="E43" s="55">
        <v>0.48613663796593637</v>
      </c>
      <c r="F43" s="55">
        <v>0.30498160723997836</v>
      </c>
      <c r="G43" s="9">
        <v>52.540553122931506</v>
      </c>
      <c r="H43" s="29"/>
      <c r="I43" s="55">
        <v>3.1787244854541166E-2</v>
      </c>
      <c r="J43" s="55">
        <v>7.6305152017012226E-2</v>
      </c>
      <c r="K43" s="55">
        <v>0.60197890643310137</v>
      </c>
      <c r="L43" s="55">
        <v>0.2397145317865155</v>
      </c>
      <c r="M43" s="55">
        <v>5.0214164908829899E-2</v>
      </c>
      <c r="N43" s="9">
        <v>10.013160993904037</v>
      </c>
      <c r="O43" s="29"/>
      <c r="P43" s="55">
        <v>2.0682501334017847E-2</v>
      </c>
      <c r="Q43" s="55">
        <v>0.12792805090555326</v>
      </c>
      <c r="R43" s="55">
        <v>0.69432161674009008</v>
      </c>
      <c r="S43" s="55">
        <v>0.14794583603588765</v>
      </c>
      <c r="T43" s="55">
        <v>9.121994984451532E-3</v>
      </c>
      <c r="U43" s="9">
        <v>-0.15516137843991162</v>
      </c>
      <c r="V43" s="29"/>
      <c r="W43" s="55">
        <v>1.6765379771202991E-2</v>
      </c>
      <c r="X43" s="55">
        <v>2.4655415878901993E-2</v>
      </c>
      <c r="Y43" s="55">
        <v>0.16026943219183284</v>
      </c>
      <c r="Z43" s="55">
        <v>0.44463953222747832</v>
      </c>
      <c r="AA43" s="55">
        <v>0.35367023993058405</v>
      </c>
      <c r="AB43" s="9">
        <v>54.689691833366922</v>
      </c>
      <c r="AC43" s="29"/>
      <c r="AD43" s="55">
        <v>3.2948130944304953E-2</v>
      </c>
      <c r="AE43" s="55">
        <v>7.0789436572830461E-2</v>
      </c>
      <c r="AF43" s="55">
        <v>0.60247483296123538</v>
      </c>
      <c r="AG43" s="55">
        <v>0.27506046243266041</v>
      </c>
      <c r="AH43" s="55">
        <v>1.872713708896942E-2</v>
      </c>
      <c r="AI43" s="9">
        <v>8.7914519074579438</v>
      </c>
    </row>
    <row r="44" spans="1:35" x14ac:dyDescent="0.3">
      <c r="A44" s="41">
        <v>44505</v>
      </c>
      <c r="B44" s="55">
        <v>1.0737415533186332E-2</v>
      </c>
      <c r="C44" s="55">
        <v>2.079672008282504E-2</v>
      </c>
      <c r="D44" s="55">
        <v>0.17301918976951128</v>
      </c>
      <c r="E44" s="55">
        <v>0.40054456038019376</v>
      </c>
      <c r="F44" s="55">
        <v>0.38450914787291635</v>
      </c>
      <c r="G44" s="9">
        <v>56.364565248841444</v>
      </c>
      <c r="H44" s="29"/>
      <c r="I44" s="55">
        <v>3.1586989101697507E-2</v>
      </c>
      <c r="J44" s="55">
        <v>6.1958042398889725E-2</v>
      </c>
      <c r="K44" s="55">
        <v>0.57197441028386653</v>
      </c>
      <c r="L44" s="55">
        <v>0.27186447919274609</v>
      </c>
      <c r="M44" s="55">
        <v>5.2223112661432633E-2</v>
      </c>
      <c r="N44" s="9">
        <v>12.558934195666332</v>
      </c>
      <c r="O44" s="29"/>
      <c r="P44" s="55">
        <v>6.2725718850625599E-3</v>
      </c>
      <c r="Q44" s="55">
        <v>8.230491192725306E-2</v>
      </c>
      <c r="R44" s="55">
        <v>0.70013989551670675</v>
      </c>
      <c r="S44" s="55">
        <v>0.18313273561032348</v>
      </c>
      <c r="T44" s="55">
        <v>1.7756918699286729E-2</v>
      </c>
      <c r="U44" s="9">
        <v>6.1898258655759371</v>
      </c>
      <c r="V44" s="29"/>
      <c r="W44" s="55">
        <v>2.5305790687626829E-2</v>
      </c>
      <c r="X44" s="55">
        <v>1.1646457789530147E-2</v>
      </c>
      <c r="Y44" s="55">
        <v>0.15343605769620214</v>
      </c>
      <c r="Z44" s="55">
        <v>0.4195034593345367</v>
      </c>
      <c r="AA44" s="55">
        <v>0.37971526813073708</v>
      </c>
      <c r="AB44" s="9">
        <v>55.833797821561355</v>
      </c>
      <c r="AC44" s="29"/>
      <c r="AD44" s="55">
        <v>2.5314417216634948E-2</v>
      </c>
      <c r="AE44" s="55">
        <v>7.3824396122888075E-2</v>
      </c>
      <c r="AF44" s="55">
        <v>0.53005581339475361</v>
      </c>
      <c r="AG44" s="55">
        <v>0.29881341373427628</v>
      </c>
      <c r="AH44" s="55">
        <v>6.1598993170079649E-2</v>
      </c>
      <c r="AI44" s="9">
        <v>14.87790847591388</v>
      </c>
    </row>
    <row r="45" spans="1:35" x14ac:dyDescent="0.3">
      <c r="A45" s="41">
        <v>44603</v>
      </c>
      <c r="B45" s="55">
        <v>5.3169538740786733E-3</v>
      </c>
      <c r="C45" s="55">
        <v>9.1252665045931155E-3</v>
      </c>
      <c r="D45" s="55">
        <v>0.14592342531973099</v>
      </c>
      <c r="E45" s="55">
        <v>0.47362506074387317</v>
      </c>
      <c r="F45" s="55">
        <v>0.36600929355772416</v>
      </c>
      <c r="G45" s="9">
        <v>59.29422368032855</v>
      </c>
      <c r="H45" s="29"/>
      <c r="I45" s="55">
        <v>1.8296081623770707E-2</v>
      </c>
      <c r="J45" s="55">
        <v>5.8212219775434039E-2</v>
      </c>
      <c r="K45" s="55">
        <v>0.61785246075893563</v>
      </c>
      <c r="L45" s="55">
        <v>0.27084921593671113</v>
      </c>
      <c r="M45" s="55">
        <v>3.479002190514828E-2</v>
      </c>
      <c r="N45" s="9">
        <v>12.281243836201611</v>
      </c>
      <c r="O45" s="29"/>
      <c r="P45" s="55">
        <v>4.4358479825048211E-3</v>
      </c>
      <c r="Q45" s="55">
        <v>0.13631746932493338</v>
      </c>
      <c r="R45" s="55">
        <v>0.67822391973986795</v>
      </c>
      <c r="S45" s="55">
        <v>0.17094187843711661</v>
      </c>
      <c r="T45" s="55">
        <v>1.0080884515577003E-2</v>
      </c>
      <c r="U45" s="9">
        <v>2.2957241089163798</v>
      </c>
      <c r="V45" s="29"/>
      <c r="W45" s="55">
        <v>8.9313511130360151E-3</v>
      </c>
      <c r="X45" s="55">
        <v>3.8083126305144422E-3</v>
      </c>
      <c r="Y45" s="55">
        <v>0.16283540860486251</v>
      </c>
      <c r="Z45" s="55">
        <v>0.37045498413862643</v>
      </c>
      <c r="AA45" s="55">
        <v>0.45396994351296049</v>
      </c>
      <c r="AB45" s="9">
        <v>62.83619281539805</v>
      </c>
      <c r="AC45" s="29"/>
      <c r="AD45" s="55">
        <v>6.2725718850625599E-3</v>
      </c>
      <c r="AE45" s="55">
        <v>6.2261032902819577E-2</v>
      </c>
      <c r="AF45" s="55">
        <v>0.49741501137984206</v>
      </c>
      <c r="AG45" s="55">
        <v>0.34810616448440834</v>
      </c>
      <c r="AH45" s="55">
        <v>8.5945219347867655E-2</v>
      </c>
      <c r="AI45" s="9">
        <v>22.259521325359948</v>
      </c>
    </row>
    <row r="46" spans="1:35" x14ac:dyDescent="0.3">
      <c r="A46" s="41">
        <v>44687</v>
      </c>
      <c r="B46" s="55">
        <v>1.0974946984447707E-2</v>
      </c>
      <c r="C46" s="55">
        <v>3.6643961594605041E-3</v>
      </c>
      <c r="D46" s="55">
        <v>0.10256183319638301</v>
      </c>
      <c r="E46" s="55">
        <v>0.3888435851519092</v>
      </c>
      <c r="F46" s="55">
        <v>0.49395523850779893</v>
      </c>
      <c r="G46" s="9">
        <v>67.556988601957556</v>
      </c>
      <c r="I46" s="55">
        <v>3.3225690409337483E-2</v>
      </c>
      <c r="J46" s="55">
        <v>0.10705201545263521</v>
      </c>
      <c r="K46" s="55">
        <v>0.53662994889978766</v>
      </c>
      <c r="L46" s="55">
        <v>0.27786315260580718</v>
      </c>
      <c r="M46" s="55">
        <v>4.5229192632432254E-2</v>
      </c>
      <c r="N46" s="9">
        <v>9.7409070799680748</v>
      </c>
      <c r="P46" s="13">
        <v>8.0365044516768347E-3</v>
      </c>
      <c r="Q46" s="13">
        <v>0.11481318587031074</v>
      </c>
      <c r="R46" s="13">
        <v>0.73431270522278747</v>
      </c>
      <c r="S46" s="13">
        <v>0.12684414408133476</v>
      </c>
      <c r="T46" s="13">
        <v>1.5993460373889885E-2</v>
      </c>
      <c r="U46" s="9">
        <v>1.3972435027725059</v>
      </c>
      <c r="W46" s="13">
        <v>0</v>
      </c>
      <c r="X46" s="13">
        <v>2.3154981715323278E-2</v>
      </c>
      <c r="Y46" s="13">
        <v>0.10208466967523554</v>
      </c>
      <c r="Z46" s="13">
        <v>0.31101018179049966</v>
      </c>
      <c r="AA46" s="13">
        <v>0.56375016681894075</v>
      </c>
      <c r="AB46" s="9">
        <v>70.76777668565289</v>
      </c>
      <c r="AD46" s="13">
        <v>2.1956100378457428E-2</v>
      </c>
      <c r="AE46" s="13">
        <v>0.10024945039755627</v>
      </c>
      <c r="AF46" s="13">
        <v>0.45018866289631804</v>
      </c>
      <c r="AG46" s="13">
        <v>0.34105353007822736</v>
      </c>
      <c r="AH46" s="13">
        <v>8.6552256249440379E-2</v>
      </c>
      <c r="AI46" s="9">
        <v>18.499819571131848</v>
      </c>
    </row>
    <row r="47" spans="1:35" x14ac:dyDescent="0.3">
      <c r="A47" s="103">
        <v>44776</v>
      </c>
      <c r="B47" s="87">
        <v>6.2725718850625599E-3</v>
      </c>
      <c r="C47" s="87">
        <v>2.18081955431593E-3</v>
      </c>
      <c r="D47" s="87">
        <v>0.14649232444576901</v>
      </c>
      <c r="E47" s="87">
        <v>0.439057263699003</v>
      </c>
      <c r="F47" s="87">
        <v>0.40599702041585001</v>
      </c>
      <c r="G47" s="90">
        <v>61.816267060313102</v>
      </c>
      <c r="I47" s="87">
        <v>2.0619928083975999E-2</v>
      </c>
      <c r="J47" s="87">
        <v>7.8033103409395801E-2</v>
      </c>
      <c r="K47" s="87">
        <v>0.63557414920283495</v>
      </c>
      <c r="L47" s="87">
        <v>0.23406713193944001</v>
      </c>
      <c r="M47" s="87">
        <v>3.1705687364353599E-2</v>
      </c>
      <c r="N47" s="90">
        <v>8.9102773545399501</v>
      </c>
      <c r="P47" s="87">
        <v>2.1874701457871199E-2</v>
      </c>
      <c r="Q47" s="87">
        <v>0.103583983516657</v>
      </c>
      <c r="R47" s="87">
        <v>0.73218640117561795</v>
      </c>
      <c r="S47" s="87">
        <v>0.135960038712158</v>
      </c>
      <c r="T47" s="87">
        <v>6.3948751376955099E-3</v>
      </c>
      <c r="U47" s="90">
        <v>7.0820127757493606E-2</v>
      </c>
      <c r="W47" s="87">
        <v>1.4337233926152E-2</v>
      </c>
      <c r="X47" s="87">
        <v>2.7448485406323501E-2</v>
      </c>
      <c r="Y47" s="87">
        <v>0.115033544063185</v>
      </c>
      <c r="Z47" s="87">
        <v>0.438395228796988</v>
      </c>
      <c r="AA47" s="87">
        <v>0.40478550780735101</v>
      </c>
      <c r="AB47" s="90">
        <v>59.592164557653099</v>
      </c>
      <c r="AD47" s="87">
        <v>3.03422666827485E-2</v>
      </c>
      <c r="AE47" s="87">
        <v>8.4098314602386898E-2</v>
      </c>
      <c r="AF47" s="87">
        <v>0.45050845028318498</v>
      </c>
      <c r="AG47" s="87">
        <v>0.40455488148440599</v>
      </c>
      <c r="AH47" s="87">
        <v>3.0496086947273199E-2</v>
      </c>
      <c r="AI47" s="90">
        <v>16.038210370553401</v>
      </c>
    </row>
    <row r="48" spans="1:35" x14ac:dyDescent="0.3">
      <c r="A48" s="105">
        <v>44873</v>
      </c>
      <c r="B48" s="87">
        <v>0</v>
      </c>
      <c r="C48" s="87">
        <v>3.9607743484193998E-2</v>
      </c>
      <c r="D48" s="87">
        <v>0.217714898208241</v>
      </c>
      <c r="E48" s="87">
        <v>0.40941007708527799</v>
      </c>
      <c r="F48" s="87">
        <v>0.33326728122228699</v>
      </c>
      <c r="G48" s="90">
        <v>51.816844802282901</v>
      </c>
      <c r="I48" s="87">
        <v>4.24330957109154E-2</v>
      </c>
      <c r="J48" s="87">
        <v>0.217400575359283</v>
      </c>
      <c r="K48" s="87">
        <v>0.483726614832928</v>
      </c>
      <c r="L48" s="87">
        <v>0.23496470224242899</v>
      </c>
      <c r="M48" s="87">
        <v>2.14750118544451E-2</v>
      </c>
      <c r="N48" s="90">
        <v>-1.2176020414897299</v>
      </c>
      <c r="P48" s="87">
        <v>6.7651069138598297E-3</v>
      </c>
      <c r="Q48" s="87">
        <v>9.55672815289422E-2</v>
      </c>
      <c r="R48" s="87">
        <v>0.74266603004995702</v>
      </c>
      <c r="S48" s="87">
        <v>0.13209301438260601</v>
      </c>
      <c r="T48" s="87">
        <v>2.29085671246348E-2</v>
      </c>
      <c r="U48" s="90">
        <v>3.4406326637607001</v>
      </c>
      <c r="W48" s="87">
        <v>8.0646620410894099E-3</v>
      </c>
      <c r="X48" s="87">
        <v>6.31702583886114E-2</v>
      </c>
      <c r="Y48" s="87">
        <v>0.133200772556923</v>
      </c>
      <c r="Z48" s="87">
        <v>0.46890699212925502</v>
      </c>
      <c r="AA48" s="87">
        <v>0.32665731488412098</v>
      </c>
      <c r="AB48" s="90">
        <v>52.146101971335398</v>
      </c>
      <c r="AD48" s="87">
        <v>2.73449394663875E-2</v>
      </c>
      <c r="AE48" s="87">
        <v>0.110877548436299</v>
      </c>
      <c r="AF48" s="87">
        <v>0.461542383487965</v>
      </c>
      <c r="AG48" s="87">
        <v>0.32241656867004498</v>
      </c>
      <c r="AH48" s="87">
        <v>7.7818559939303006E-2</v>
      </c>
      <c r="AI48" s="90">
        <v>15.6243130589788</v>
      </c>
    </row>
    <row r="49" spans="1:35" x14ac:dyDescent="0.3">
      <c r="A49" s="105">
        <v>44967</v>
      </c>
      <c r="B49" s="87">
        <v>0</v>
      </c>
      <c r="C49" s="87">
        <v>6.6661521356766998E-3</v>
      </c>
      <c r="D49" s="87">
        <v>0.17120830388129199</v>
      </c>
      <c r="E49" s="87">
        <v>0.53911021020034</v>
      </c>
      <c r="F49" s="87">
        <v>0.283015333782692</v>
      </c>
      <c r="G49" s="90">
        <v>54.9237362815024</v>
      </c>
      <c r="I49" s="87">
        <v>2.9341551405208201E-2</v>
      </c>
      <c r="J49" s="87">
        <v>0.229923255850987</v>
      </c>
      <c r="K49" s="87">
        <v>0.51068662899886397</v>
      </c>
      <c r="L49" s="87">
        <v>0.222730563212368</v>
      </c>
      <c r="M49" s="87">
        <v>7.3180005325729899E-3</v>
      </c>
      <c r="N49" s="90">
        <v>-2.5619897191944698</v>
      </c>
      <c r="P49" s="87">
        <v>8.7080727229313093E-3</v>
      </c>
      <c r="Q49" s="87">
        <v>0.14532614379094</v>
      </c>
      <c r="R49" s="87">
        <v>0.70287925930023498</v>
      </c>
      <c r="S49" s="87">
        <v>0.14017876478013899</v>
      </c>
      <c r="T49" s="87">
        <v>2.9077594057545699E-3</v>
      </c>
      <c r="U49" s="90">
        <v>-0.83740028225776098</v>
      </c>
      <c r="W49" s="87">
        <v>1.35409454154659E-2</v>
      </c>
      <c r="X49" s="87">
        <v>5.0260257255646E-2</v>
      </c>
      <c r="Y49" s="87">
        <v>0.16392680838787499</v>
      </c>
      <c r="Z49" s="87">
        <v>0.54442551430813302</v>
      </c>
      <c r="AA49" s="87">
        <v>0.22784647463287999</v>
      </c>
      <c r="AB49" s="90">
        <v>46.138815774365803</v>
      </c>
      <c r="AD49" s="87">
        <v>3.3877366891158701E-2</v>
      </c>
      <c r="AE49" s="87">
        <v>0.118867185433256</v>
      </c>
      <c r="AF49" s="87">
        <v>0.50478005786140001</v>
      </c>
      <c r="AG49" s="87">
        <v>0.33573667078717701</v>
      </c>
      <c r="AH49" s="87">
        <v>6.7387190270087396E-3</v>
      </c>
      <c r="AI49" s="90">
        <v>8.1296094812810598</v>
      </c>
    </row>
    <row r="50" spans="1:35" x14ac:dyDescent="0.3">
      <c r="A50" s="105">
        <v>45051</v>
      </c>
      <c r="B50" s="87">
        <v>2.9077594057545699E-3</v>
      </c>
      <c r="C50" s="87">
        <v>1.34149990266824E-2</v>
      </c>
      <c r="D50" s="87">
        <v>0.23385208887602599</v>
      </c>
      <c r="E50" s="87">
        <v>0.52152603222849003</v>
      </c>
      <c r="F50" s="87">
        <v>0.22829912046304701</v>
      </c>
      <c r="G50" s="90">
        <v>47.944687765819602</v>
      </c>
      <c r="I50" s="87">
        <v>4.3963127555170602E-2</v>
      </c>
      <c r="J50" s="87">
        <v>0.194693341702388</v>
      </c>
      <c r="K50" s="87">
        <v>0.53327222540737496</v>
      </c>
      <c r="L50" s="87">
        <v>0.20038216590097899</v>
      </c>
      <c r="M50" s="87">
        <v>2.7689139434087202E-2</v>
      </c>
      <c r="N50" s="90">
        <v>-1.3429576021787899</v>
      </c>
      <c r="P50" s="87">
        <v>3.3580761309970602E-3</v>
      </c>
      <c r="Q50" s="87">
        <v>0.11801261354456</v>
      </c>
      <c r="R50" s="87">
        <v>0.67172832317585596</v>
      </c>
      <c r="S50" s="87">
        <v>0.175518880351554</v>
      </c>
      <c r="T50" s="87">
        <v>3.13821067970338E-2</v>
      </c>
      <c r="U50" s="90">
        <v>5.6777164069533503</v>
      </c>
      <c r="W50" s="87">
        <v>1.92397638515544E-2</v>
      </c>
      <c r="X50" s="87">
        <v>2.3314479465999901E-2</v>
      </c>
      <c r="Y50" s="87">
        <v>0.195995546621759</v>
      </c>
      <c r="Z50" s="87">
        <v>0.56972945000146402</v>
      </c>
      <c r="AA50" s="87">
        <v>0.19172076005922201</v>
      </c>
      <c r="AB50" s="90">
        <v>44.568848147540002</v>
      </c>
      <c r="AD50" s="87">
        <v>1.7044185419375701E-2</v>
      </c>
      <c r="AE50" s="87">
        <v>0.114861578950559</v>
      </c>
      <c r="AF50" s="87">
        <v>0.50154991605584898</v>
      </c>
      <c r="AG50" s="87">
        <v>0.32321419019402298</v>
      </c>
      <c r="AH50" s="87">
        <v>4.3330129380193198E-2</v>
      </c>
      <c r="AI50" s="90">
        <v>13.046224958254999</v>
      </c>
    </row>
    <row r="51" spans="1:35" x14ac:dyDescent="0.3">
      <c r="A51" s="109">
        <v>45149</v>
      </c>
      <c r="B51" s="87">
        <v>2.5656700639010901E-3</v>
      </c>
      <c r="C51" s="87">
        <v>2.27834984123488E-2</v>
      </c>
      <c r="D51" s="87">
        <v>0.18832648621194201</v>
      </c>
      <c r="E51" s="87">
        <v>0.58306542689520502</v>
      </c>
      <c r="F51" s="87">
        <v>0.20325891841660301</v>
      </c>
      <c r="G51" s="90">
        <v>48.083421259413001</v>
      </c>
      <c r="I51" s="87">
        <v>2.8715218607505501E-2</v>
      </c>
      <c r="J51" s="87">
        <v>0.16780046903773299</v>
      </c>
      <c r="K51" s="87">
        <v>0.49520525511843899</v>
      </c>
      <c r="L51" s="87">
        <v>0.28683338916372397</v>
      </c>
      <c r="M51" s="87">
        <v>2.1445668072599299E-2</v>
      </c>
      <c r="N51" s="90">
        <v>5.2246909528089098</v>
      </c>
      <c r="P51" s="87">
        <v>0</v>
      </c>
      <c r="Q51" s="87">
        <v>0.12055899395115099</v>
      </c>
      <c r="R51" s="87">
        <v>0.69331082337774697</v>
      </c>
      <c r="S51" s="87">
        <v>0.177097742049036</v>
      </c>
      <c r="T51" s="87">
        <v>9.0324406220657402E-3</v>
      </c>
      <c r="U51" s="90">
        <v>3.7301814671007998</v>
      </c>
      <c r="W51" s="87">
        <v>7.5114937525353302E-3</v>
      </c>
      <c r="X51" s="87">
        <v>2.4581794651031299E-2</v>
      </c>
      <c r="Y51" s="87">
        <v>0.19350422982710899</v>
      </c>
      <c r="Z51" s="87">
        <v>0.61910430441117303</v>
      </c>
      <c r="AA51" s="87">
        <v>0.15529817735815099</v>
      </c>
      <c r="AB51" s="90">
        <v>44.504793848568703</v>
      </c>
      <c r="AD51" s="87">
        <v>2.0961252923010199E-2</v>
      </c>
      <c r="AE51" s="87">
        <v>0.160339780230629</v>
      </c>
      <c r="AF51" s="87">
        <v>0.53122385670431205</v>
      </c>
      <c r="AG51" s="87">
        <v>0.26231333204060803</v>
      </c>
      <c r="AH51" s="87">
        <v>2.5161778101441799E-2</v>
      </c>
      <c r="AI51" s="90">
        <v>5.5187301083421003</v>
      </c>
    </row>
    <row r="52" spans="1:35" x14ac:dyDescent="0.3">
      <c r="A52" s="109">
        <v>45240</v>
      </c>
      <c r="B52" s="87">
        <v>1.11058269136972E-2</v>
      </c>
      <c r="C52" s="87">
        <v>2.8465983152105499E-2</v>
      </c>
      <c r="D52" s="87">
        <v>0.13035394536224801</v>
      </c>
      <c r="E52" s="87">
        <v>0.60837392335844698</v>
      </c>
      <c r="F52" s="87">
        <v>0.221700321213502</v>
      </c>
      <c r="G52" s="90">
        <v>50.054846440297602</v>
      </c>
      <c r="I52" s="87">
        <v>5.3501443070530501E-2</v>
      </c>
      <c r="J52" s="87">
        <v>0.241366584843375</v>
      </c>
      <c r="K52" s="87">
        <v>0.40830702081120701</v>
      </c>
      <c r="L52" s="87">
        <v>0.26702127794568098</v>
      </c>
      <c r="M52" s="87">
        <v>2.98036733292063E-2</v>
      </c>
      <c r="N52" s="90">
        <v>-1.0870423190171199</v>
      </c>
      <c r="P52" s="87">
        <v>3.8309596212541602E-3</v>
      </c>
      <c r="Q52" s="87">
        <v>0.16762383373470499</v>
      </c>
      <c r="R52" s="87">
        <v>0.65816373713613496</v>
      </c>
      <c r="S52" s="87">
        <v>0.16667608424578301</v>
      </c>
      <c r="T52" s="87">
        <v>3.7053852621221602E-3</v>
      </c>
      <c r="U52" s="90">
        <v>-5.9944910359303098E-2</v>
      </c>
      <c r="W52" s="87">
        <v>1.11058269136972E-2</v>
      </c>
      <c r="X52" s="87">
        <v>5.8979618225558902E-2</v>
      </c>
      <c r="Y52" s="87">
        <v>0.227321877628717</v>
      </c>
      <c r="Z52" s="87">
        <v>0.55426289475974899</v>
      </c>
      <c r="AA52" s="87">
        <v>0.14832978247227699</v>
      </c>
      <c r="AB52" s="90">
        <v>38.486559382567499</v>
      </c>
      <c r="AD52" s="87">
        <v>1.64595566161897E-2</v>
      </c>
      <c r="AE52" s="87">
        <v>0.173738424530619</v>
      </c>
      <c r="AF52" s="87">
        <v>0.49117849208367298</v>
      </c>
      <c r="AG52" s="87">
        <v>0.28750684749438599</v>
      </c>
      <c r="AH52" s="87">
        <v>3.1116679275133001E-2</v>
      </c>
      <c r="AI52" s="90">
        <v>7.1541334140826596</v>
      </c>
    </row>
  </sheetData>
  <mergeCells count="6">
    <mergeCell ref="AD3:AI3"/>
    <mergeCell ref="A1:P1"/>
    <mergeCell ref="B3:G3"/>
    <mergeCell ref="I3:N3"/>
    <mergeCell ref="P3:U3"/>
    <mergeCell ref="W3:AB3"/>
  </mergeCells>
  <pageMargins left="0.7" right="0.7" top="0.75" bottom="0.75" header="0.3" footer="0.3"/>
  <pageSetup orientation="portrait" r:id="rId1"/>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BIE Survey results</vt:lpstr>
      <vt:lpstr>Quarterly - Long-Term Infl Exp</vt:lpstr>
      <vt:lpstr>Quarterly- Price Change</vt:lpstr>
      <vt:lpstr>Quarterly- Unit Sales Levels</vt:lpstr>
      <vt:lpstr>Quarterly-Price Fact (Disc)</vt:lpstr>
      <vt:lpstr>'Quarterly- Unit Sales Levels'!Print_Area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Laurel</dc:creator>
  <cp:lastModifiedBy>McClure, Ty</cp:lastModifiedBy>
  <cp:lastPrinted>2013-03-21T15:39:49Z</cp:lastPrinted>
  <dcterms:created xsi:type="dcterms:W3CDTF">2012-03-19T15:03:07Z</dcterms:created>
  <dcterms:modified xsi:type="dcterms:W3CDTF">2026-10-19T14:32:49Z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f59ca589-0d34-4ea0-a79e-81bfd9d92d04</vt:lpwstr>
  </property>
  <property fmtid="{D5CDD505-2E9C-101B-9397-08002B2CF9AE}" pid="3" name="MSIP_Label_65269c60-0483-4c57-9e8c-3779d6900235_Enabled">
    <vt:lpwstr>true</vt:lpwstr>
  </property>
  <property fmtid="{D5CDD505-2E9C-101B-9397-08002B2CF9AE}" pid="4" name="MSIP_Label_65269c60-0483-4c57-9e8c-3779d6900235_SetDate">
    <vt:lpwstr>2022-06-13T14:57:53Z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d2738ea1-3a66-423f-abfd-3e62fc7c1b6c</vt:lpwstr>
  </property>
  <property fmtid="{D5CDD505-2E9C-101B-9397-08002B2CF9AE}" pid="9" name="MSIP_Label_65269c60-0483-4c57-9e8c-3779d6900235_ContentBits">
    <vt:lpwstr>0</vt:lpwstr>
  </property>
</Properties>
</file>