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autoCompressPictures="0"/>
  <mc:AlternateContent xmlns:mc="http://schemas.openxmlformats.org/markup-compatibility/2006">
    <mc:Choice Requires="x15">
      <x15ac:absPath xmlns:x15ac="http://schemas.microsoft.com/office/spreadsheetml/2010/11/ac" url="C:\Users\F1AMJ02\ATL FRB Dropbox\Internal FR\InternalFR_Brent_Meyer\BIE_dataprep\bie_production\bie_r\data\public-data\"/>
    </mc:Choice>
  </mc:AlternateContent>
  <xr:revisionPtr revIDLastSave="0" documentId="13_ncr:1_{C25CAC82-D0CD-49EC-BBBA-ADBE954240B9}" xr6:coauthVersionLast="47" xr6:coauthVersionMax="47" xr10:uidLastSave="{00000000-0000-0000-0000-000000000000}"/>
  <bookViews>
    <workbookView xWindow="28680" yWindow="-30" windowWidth="29040" windowHeight="15720" tabRatio="734" activeTab="3" xr2:uid="{00000000-000D-0000-FFFF-FFFF00000000}"/>
  </bookViews>
  <sheets>
    <sheet name="BIE Survey results" sheetId="1" r:id="rId1"/>
    <sheet name="Quarterly - Long-Term Infl Exp" sheetId="7" r:id="rId2"/>
    <sheet name="Quarterly- Price Change" sheetId="8" r:id="rId3"/>
    <sheet name="Quarterly- Unit Sales Levels" sheetId="4" r:id="rId4"/>
    <sheet name="Quarterly-Price Fact (Disc)" sheetId="6" r:id="rId5"/>
  </sheets>
  <definedNames>
    <definedName name="_xlnm.Print_Area" localSheetId="3">'Quarterly- Unit Sales Levels'!$A$1:$H$14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4" l="1"/>
  <c r="C38" i="4"/>
  <c r="D38" i="4"/>
  <c r="E38" i="4"/>
</calcChain>
</file>

<file path=xl/sharedStrings.xml><?xml version="1.0" encoding="utf-8"?>
<sst xmlns="http://schemas.openxmlformats.org/spreadsheetml/2006/main" count="104" uniqueCount="60">
  <si>
    <t>Sales Levels</t>
  </si>
  <si>
    <t>Productivity</t>
  </si>
  <si>
    <t>Margin Adjustments</t>
  </si>
  <si>
    <t>N</t>
  </si>
  <si>
    <t>Unit costs about unchanged (-1% to 1%)</t>
  </si>
  <si>
    <t>Unit costs up somewhat (1.1% to 3%)</t>
  </si>
  <si>
    <t>Unit costs up significantly (3.1% to 5%)</t>
  </si>
  <si>
    <t>Unit costs up very significantly (&gt;5%)</t>
  </si>
  <si>
    <t>Mean</t>
  </si>
  <si>
    <t>Median</t>
  </si>
  <si>
    <t>Mode</t>
  </si>
  <si>
    <t>Variance</t>
  </si>
  <si>
    <t>Strong downward influence</t>
  </si>
  <si>
    <t>Moderate downward influence</t>
  </si>
  <si>
    <t xml:space="preserve">Little/no influence </t>
  </si>
  <si>
    <t xml:space="preserve">Moderate upward influence </t>
  </si>
  <si>
    <t xml:space="preserve">Strong upward influence </t>
  </si>
  <si>
    <t>Diffusion Index</t>
  </si>
  <si>
    <t xml:space="preserve">Strong downward influence </t>
  </si>
  <si>
    <t xml:space="preserve">Moderate downward influence </t>
  </si>
  <si>
    <t>Much less than normal</t>
  </si>
  <si>
    <t>Somewhat less than normal</t>
  </si>
  <si>
    <t>About normal</t>
  </si>
  <si>
    <t>Somewhat greater than normal</t>
  </si>
  <si>
    <t>Much greater than normal</t>
  </si>
  <si>
    <t>Up Somewhat (1.1% to 3%)</t>
  </si>
  <si>
    <t>Up Significantly (3.1% to 5%)</t>
  </si>
  <si>
    <t>Up Very Significantly (&gt;5%)</t>
  </si>
  <si>
    <t>http://www.frbatlanta.org/research/inflationproject/bie/</t>
  </si>
  <si>
    <r>
      <rPr>
        <b/>
        <sz val="11"/>
        <rFont val="Trebuchet MS"/>
        <family val="2"/>
        <scheme val="minor"/>
      </rPr>
      <t>Quarterly Question:</t>
    </r>
    <r>
      <rPr>
        <sz val="11"/>
        <color theme="1"/>
        <rFont val="Trebuchet MS"/>
        <family val="2"/>
        <scheme val="minor"/>
      </rPr>
      <t xml:space="preserve"> By roughly what percent are your firm's unit sales levels above/below “normal,” if at all?</t>
    </r>
  </si>
  <si>
    <r>
      <t xml:space="preserve">Quarterly Question: </t>
    </r>
    <r>
      <rPr>
        <sz val="11"/>
        <color theme="1"/>
        <rFont val="Trebuchet MS"/>
        <family val="2"/>
      </rPr>
      <t>Projecting ahead over the next 12 months, how do you think the following five common influences will affect the prices of your products and/or services?</t>
    </r>
  </si>
  <si>
    <t>Small firms
(1-99 employees)</t>
  </si>
  <si>
    <t>Large firms
(500+ employees)</t>
  </si>
  <si>
    <r>
      <t xml:space="preserve">Question 4: </t>
    </r>
    <r>
      <rPr>
        <sz val="10"/>
        <color theme="1"/>
        <rFont val="Trebuchet MS"/>
        <family val="2"/>
      </rPr>
      <t>Projecting ahead, to the best of your ability, please assign a percent likelihood to the following changes to unit costs over the next 12 months.</t>
    </r>
  </si>
  <si>
    <r>
      <t xml:space="preserve">Question 3: </t>
    </r>
    <r>
      <rPr>
        <sz val="10"/>
        <color theme="1"/>
        <rFont val="Trebuchet MS"/>
        <family val="2"/>
      </rPr>
      <t>How do your UNIT COSTS compare with this time last year?
(percentage of responses)</t>
    </r>
  </si>
  <si>
    <t>Diffusion 
Index</t>
  </si>
  <si>
    <t>Unchanged 
(-1% to 1%)</t>
  </si>
  <si>
    <t>Down 
(&lt;-1%)</t>
  </si>
  <si>
    <t>Unit costs down 
(&lt;-1%)</t>
  </si>
  <si>
    <r>
      <t xml:space="preserve">Source: </t>
    </r>
    <r>
      <rPr>
        <sz val="10"/>
        <rFont val="Trebuchet MS"/>
        <family val="2"/>
      </rPr>
      <t>Federal Reserve Bank of Atlanta Business Inflation Expectations Survey</t>
    </r>
  </si>
  <si>
    <t>Unit costs about unchanged 
(-1% to 1%)</t>
  </si>
  <si>
    <t>Unit costs up very significantly 
(&gt;5%)</t>
  </si>
  <si>
    <r>
      <rPr>
        <b/>
        <sz val="11"/>
        <color theme="1"/>
        <rFont val="Trebuchet MS"/>
        <family val="2"/>
      </rPr>
      <t>Quarterly Question:</t>
    </r>
    <r>
      <rPr>
        <sz val="11"/>
        <color theme="1"/>
        <rFont val="Trebuchet MS"/>
        <family val="2"/>
      </rPr>
      <t xml:space="preserve"> Projecting ahead, to the best of your ability, please assign a percent likelihood to the following changes to unit costs per year over the next </t>
    </r>
    <r>
      <rPr>
        <u/>
        <sz val="11"/>
        <color theme="1"/>
        <rFont val="Trebuchet MS"/>
        <family val="2"/>
        <scheme val="minor"/>
      </rPr>
      <t>FIVE TO 10</t>
    </r>
    <r>
      <rPr>
        <sz val="11"/>
        <color theme="1"/>
        <rFont val="Trebuchet MS"/>
        <family val="2"/>
        <scheme val="minor"/>
      </rPr>
      <t xml:space="preserve"> years.</t>
    </r>
  </si>
  <si>
    <t>Number of Responses</t>
  </si>
  <si>
    <t>Month</t>
  </si>
  <si>
    <t>Labor Costs</t>
  </si>
  <si>
    <t>Non-Labor Costs</t>
  </si>
  <si>
    <r>
      <rPr>
        <b/>
        <sz val="10"/>
        <color theme="1"/>
        <rFont val="Trebuchet MS"/>
        <family val="2"/>
      </rPr>
      <t xml:space="preserve">Question 1: </t>
    </r>
    <r>
      <rPr>
        <sz val="10"/>
        <color theme="1"/>
        <rFont val="Trebuchet MS"/>
        <family val="2"/>
      </rPr>
      <t>How do your SALES LEVELS compare with “normal” times? (percentage of responses)</t>
    </r>
  </si>
  <si>
    <r>
      <t xml:space="preserve">Question 2: </t>
    </r>
    <r>
      <rPr>
        <sz val="10"/>
        <color theme="1"/>
        <rFont val="Trebuchet MS"/>
        <family val="2"/>
      </rPr>
      <t>How do your PROFIT MARGINS compare with “normal” times? (percentage of responses)</t>
    </r>
  </si>
  <si>
    <t xml:space="preserve">Average percent above/below normal </t>
  </si>
  <si>
    <t>All 
(industry-weighted mean)</t>
  </si>
  <si>
    <t>Midsize firms
(100-499 employees)</t>
  </si>
  <si>
    <t xml:space="preserve">Note: Due to a programming error, this question was not asked in August 2014. </t>
  </si>
  <si>
    <t xml:space="preserve">Note: Beginning in December of 2018, the long-term unit cost expectations question was asked in the last month of each quarter and the unit sales gap question was asked in the first month of each quarter. </t>
  </si>
  <si>
    <t xml:space="preserve">Note: Due to a programming error, this question was asked by mistake in August 2014. 
Note: Beginning in December 2018, the long-term unit cost expectations question was asked in the last month of each quarter and the unit sales gap question was asked in the first month of each quarter. </t>
  </si>
  <si>
    <t>Quarterly Question:  Looking back, by about what percent did you change prices over the last 12 months?
    	                                  Looking ahead, by about what percent do you expect to change prices over the next 12 months?</t>
  </si>
  <si>
    <t>Date</t>
  </si>
  <si>
    <t>Expectations (Next 12 months, Percentage)</t>
  </si>
  <si>
    <t>Note: This quarterly question officially started in February 2024. The results prior to that were results collected through our Special Questions Series.</t>
  </si>
  <si>
    <t>Realization (Past 12 months,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</si>
</sst>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0.0%"/>
  </numFmts>
  <fonts count="72" x14ac:knownFonts="1">
    <font>
      <sz val="11"/>
      <color theme="1"/>
      <name val="Trebuchet MS"/>
      <family val="2"/>
      <scheme val="minor"/>
    </font>
    <font>
      <sz val="11"/>
      <color theme="1"/>
      <name val="Trebuchet MS"/>
      <family val="2"/>
    </font>
    <font>
      <sz val="11"/>
      <color theme="1"/>
      <name val="Trebuchet MS"/>
      <family val="2"/>
    </font>
    <font>
      <sz val="11"/>
      <color theme="1"/>
      <name val="Trebuchet MS"/>
      <family val="2"/>
      <scheme val="minor"/>
    </font>
    <font>
      <b/>
      <sz val="8"/>
      <color theme="1"/>
      <name val="Trebuchet MS"/>
      <family val="2"/>
    </font>
    <font>
      <b/>
      <sz val="8"/>
      <color theme="0"/>
      <name val="Trebuchet MS"/>
      <family val="2"/>
    </font>
    <font>
      <sz val="8"/>
      <color theme="1"/>
      <name val="Trebuchet MS"/>
      <family val="2"/>
    </font>
    <font>
      <sz val="8"/>
      <name val="Trebuchet MS"/>
      <family val="2"/>
    </font>
    <font>
      <sz val="8"/>
      <color theme="0"/>
      <name val="Trebuchet MS"/>
      <family val="2"/>
    </font>
    <font>
      <sz val="8"/>
      <color theme="1"/>
      <name val="Trebuchet MS"/>
      <family val="2"/>
      <scheme val="minor"/>
    </font>
    <font>
      <u/>
      <sz val="11"/>
      <color theme="10"/>
      <name val="Trebuchet MS"/>
      <family val="2"/>
      <scheme val="minor"/>
    </font>
    <font>
      <b/>
      <sz val="10"/>
      <color theme="9"/>
      <name val="Trebuchet MS"/>
      <family val="2"/>
    </font>
    <font>
      <b/>
      <sz val="10"/>
      <color theme="1"/>
      <name val="Trebuchet MS"/>
      <family val="2"/>
    </font>
    <font>
      <u/>
      <sz val="10"/>
      <color theme="10"/>
      <name val="Trebuchet MS"/>
      <family val="2"/>
      <scheme val="minor"/>
    </font>
    <font>
      <b/>
      <sz val="10"/>
      <color theme="0"/>
      <name val="Trebuchet MS"/>
      <family val="2"/>
    </font>
    <font>
      <sz val="10"/>
      <color theme="1"/>
      <name val="Trebuchet MS"/>
      <family val="2"/>
    </font>
    <font>
      <b/>
      <sz val="10"/>
      <name val="Trebuchet MS"/>
      <family val="2"/>
    </font>
    <font>
      <b/>
      <sz val="18"/>
      <color theme="3"/>
      <name val="Trebuchet MS"/>
      <family val="2"/>
      <scheme val="major"/>
    </font>
    <font>
      <b/>
      <sz val="15"/>
      <color theme="3"/>
      <name val="Trebuchet MS"/>
      <family val="2"/>
    </font>
    <font>
      <b/>
      <sz val="13"/>
      <color theme="3"/>
      <name val="Trebuchet MS"/>
      <family val="2"/>
    </font>
    <font>
      <b/>
      <sz val="11"/>
      <color theme="3"/>
      <name val="Trebuchet MS"/>
      <family val="2"/>
    </font>
    <font>
      <sz val="11"/>
      <color rgb="FF006100"/>
      <name val="Trebuchet MS"/>
      <family val="2"/>
    </font>
    <font>
      <sz val="11"/>
      <color rgb="FF9C0006"/>
      <name val="Trebuchet MS"/>
      <family val="2"/>
    </font>
    <font>
      <sz val="11"/>
      <color rgb="FF9C6500"/>
      <name val="Trebuchet MS"/>
      <family val="2"/>
    </font>
    <font>
      <sz val="11"/>
      <color rgb="FF3F3F76"/>
      <name val="Trebuchet MS"/>
      <family val="2"/>
    </font>
    <font>
      <b/>
      <sz val="11"/>
      <color rgb="FF3F3F3F"/>
      <name val="Trebuchet MS"/>
      <family val="2"/>
    </font>
    <font>
      <b/>
      <sz val="11"/>
      <color rgb="FFFA7D00"/>
      <name val="Trebuchet MS"/>
      <family val="2"/>
    </font>
    <font>
      <sz val="11"/>
      <color rgb="FFFA7D00"/>
      <name val="Trebuchet MS"/>
      <family val="2"/>
    </font>
    <font>
      <b/>
      <sz val="11"/>
      <color theme="0"/>
      <name val="Trebuchet MS"/>
      <family val="2"/>
    </font>
    <font>
      <sz val="11"/>
      <color rgb="FFFF0000"/>
      <name val="Trebuchet MS"/>
      <family val="2"/>
    </font>
    <font>
      <i/>
      <sz val="11"/>
      <color rgb="FF7F7F7F"/>
      <name val="Trebuchet MS"/>
      <family val="2"/>
    </font>
    <font>
      <b/>
      <sz val="11"/>
      <color theme="1"/>
      <name val="Trebuchet MS"/>
      <family val="2"/>
    </font>
    <font>
      <sz val="11"/>
      <color theme="0"/>
      <name val="Trebuchet MS"/>
      <family val="2"/>
    </font>
    <font>
      <b/>
      <sz val="11"/>
      <color theme="1"/>
      <name val="Trebuchet MS"/>
      <family val="2"/>
      <scheme val="minor"/>
    </font>
    <font>
      <u/>
      <sz val="9.35"/>
      <color theme="10"/>
      <name val="Trebuchet MS"/>
      <family val="2"/>
    </font>
    <font>
      <b/>
      <sz val="15"/>
      <color theme="3"/>
      <name val="Trebuchet MS"/>
      <family val="2"/>
      <scheme val="minor"/>
    </font>
    <font>
      <b/>
      <sz val="13"/>
      <color theme="3"/>
      <name val="Trebuchet MS"/>
      <family val="2"/>
      <scheme val="minor"/>
    </font>
    <font>
      <b/>
      <sz val="11"/>
      <color theme="3"/>
      <name val="Trebuchet MS"/>
      <family val="2"/>
      <scheme val="minor"/>
    </font>
    <font>
      <sz val="11"/>
      <color rgb="FF006100"/>
      <name val="Trebuchet MS"/>
      <family val="2"/>
      <scheme val="minor"/>
    </font>
    <font>
      <sz val="11"/>
      <color rgb="FF9C0006"/>
      <name val="Trebuchet MS"/>
      <family val="2"/>
      <scheme val="minor"/>
    </font>
    <font>
      <sz val="11"/>
      <color rgb="FF9C6500"/>
      <name val="Trebuchet MS"/>
      <family val="2"/>
      <scheme val="minor"/>
    </font>
    <font>
      <sz val="11"/>
      <color rgb="FF3F3F76"/>
      <name val="Trebuchet MS"/>
      <family val="2"/>
      <scheme val="minor"/>
    </font>
    <font>
      <b/>
      <sz val="11"/>
      <color rgb="FF3F3F3F"/>
      <name val="Trebuchet MS"/>
      <family val="2"/>
      <scheme val="minor"/>
    </font>
    <font>
      <b/>
      <sz val="11"/>
      <color rgb="FFFA7D00"/>
      <name val="Trebuchet MS"/>
      <family val="2"/>
      <scheme val="minor"/>
    </font>
    <font>
      <sz val="11"/>
      <color rgb="FFFA7D00"/>
      <name val="Trebuchet MS"/>
      <family val="2"/>
      <scheme val="minor"/>
    </font>
    <font>
      <b/>
      <sz val="11"/>
      <color theme="0"/>
      <name val="Trebuchet MS"/>
      <family val="2"/>
      <scheme val="minor"/>
    </font>
    <font>
      <sz val="11"/>
      <color rgb="FFFF0000"/>
      <name val="Trebuchet MS"/>
      <family val="2"/>
      <scheme val="minor"/>
    </font>
    <font>
      <i/>
      <sz val="11"/>
      <color rgb="FF7F7F7F"/>
      <name val="Trebuchet MS"/>
      <family val="2"/>
      <scheme val="minor"/>
    </font>
    <font>
      <sz val="11"/>
      <color theme="0"/>
      <name val="Trebuchet MS"/>
      <family val="2"/>
      <scheme val="minor"/>
    </font>
    <font>
      <sz val="10"/>
      <name val="Arial"/>
      <family val="2"/>
    </font>
    <font>
      <u/>
      <sz val="10"/>
      <color indexed="12"/>
      <name val="Arial"/>
      <family val="2"/>
    </font>
    <font>
      <sz val="6"/>
      <name val="Trebuchet MS"/>
      <family val="2"/>
    </font>
    <font>
      <u/>
      <sz val="11"/>
      <color theme="11"/>
      <name val="Trebuchet MS"/>
      <family val="2"/>
      <scheme val="minor"/>
    </font>
    <font>
      <sz val="8"/>
      <color rgb="FFFF0000"/>
      <name val="Trebuchet MS"/>
      <family val="2"/>
    </font>
    <font>
      <b/>
      <sz val="9"/>
      <color theme="1"/>
      <name val="Trebuchet MS"/>
      <family val="2"/>
      <scheme val="minor"/>
    </font>
    <font>
      <sz val="9"/>
      <color theme="1"/>
      <name val="Trebuchet MS"/>
      <family val="2"/>
      <scheme val="minor"/>
    </font>
    <font>
      <b/>
      <sz val="11"/>
      <name val="Trebuchet MS"/>
      <family val="2"/>
      <scheme val="minor"/>
    </font>
    <font>
      <sz val="10"/>
      <name val="Trebuchet MS"/>
      <family val="2"/>
    </font>
    <font>
      <b/>
      <sz val="9"/>
      <name val="Trebuchet MS"/>
      <family val="2"/>
      <scheme val="minor"/>
    </font>
    <font>
      <b/>
      <sz val="8"/>
      <name val="Trebuchet MS"/>
      <family val="2"/>
      <scheme val="minor"/>
    </font>
    <font>
      <sz val="8"/>
      <name val="Trebuchet MS"/>
      <family val="2"/>
      <scheme val="minor"/>
    </font>
    <font>
      <u/>
      <sz val="11"/>
      <color theme="1"/>
      <name val="Trebuchet MS"/>
      <family val="2"/>
      <scheme val="minor"/>
    </font>
    <font>
      <sz val="9"/>
      <name val="Trebuchet MS"/>
      <family val="2"/>
    </font>
    <font>
      <sz val="18"/>
      <color theme="3"/>
      <name val="Trebuchet MS"/>
      <family val="2"/>
      <scheme val="major"/>
    </font>
    <font>
      <sz val="12"/>
      <color theme="1"/>
      <name val="Trebuchet MS"/>
      <family val="2"/>
      <scheme val="minor"/>
    </font>
    <font>
      <sz val="11"/>
      <color rgb="FF000000"/>
      <name val="Calibri"/>
      <family val="2"/>
    </font>
    <font>
      <sz val="8"/>
      <color theme="1"/>
      <name val="Trebuchet MS"/>
      <family val="2"/>
      <scheme val="major"/>
    </font>
    <font>
      <sz val="8"/>
      <color rgb="FF000000"/>
      <name val="Trebuchet MS"/>
      <family val="2"/>
      <scheme val="major"/>
    </font>
    <font>
      <sz val="8"/>
      <color rgb="FF000000"/>
      <name val="Trebuchet MS"/>
      <family val="2"/>
      <scheme val="minor"/>
    </font>
    <font>
      <b/>
      <sz val="8"/>
      <color theme="1"/>
      <name val="Trebuchet MS"/>
      <family val="2"/>
      <scheme val="minor"/>
    </font>
    <font>
      <sz val="8"/>
      <color rgb="FF000000"/>
      <name val="Calibri"/>
      <family val="2"/>
    </font>
    <font>
      <b/>
      <sz val="10"/>
      <color theme="1"/>
      <name val="Trebuchet MS"/>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9">
    <xf numFmtId="0" fontId="0" fillId="0" borderId="0"/>
    <xf numFmtId="9" fontId="3" fillId="0" borderId="0" applyFont="0" applyFill="0" applyBorder="0" applyAlignment="0" applyProtection="0"/>
    <xf numFmtId="0" fontId="10" fillId="0" borderId="0" applyNumberFormat="0" applyFill="0" applyBorder="0" applyAlignment="0" applyProtection="0"/>
    <xf numFmtId="164" fontId="3" fillId="0" borderId="0"/>
    <xf numFmtId="164" fontId="3" fillId="0" borderId="0"/>
    <xf numFmtId="164" fontId="34" fillId="0" borderId="0" applyNumberFormat="0" applyFill="0" applyBorder="0" applyAlignment="0" applyProtection="0">
      <alignment vertical="top"/>
      <protection locked="0"/>
    </xf>
    <xf numFmtId="164" fontId="17" fillId="0" borderId="0" applyNumberFormat="0" applyFill="0" applyBorder="0" applyAlignment="0" applyProtection="0"/>
    <xf numFmtId="164" fontId="35" fillId="0" borderId="1" applyNumberFormat="0" applyFill="0" applyAlignment="0" applyProtection="0"/>
    <xf numFmtId="164" fontId="36" fillId="0" borderId="2" applyNumberFormat="0" applyFill="0" applyAlignment="0" applyProtection="0"/>
    <xf numFmtId="164" fontId="37" fillId="0" borderId="3" applyNumberFormat="0" applyFill="0" applyAlignment="0" applyProtection="0"/>
    <xf numFmtId="164" fontId="37" fillId="0" borderId="0" applyNumberFormat="0" applyFill="0" applyBorder="0" applyAlignment="0" applyProtection="0"/>
    <xf numFmtId="164" fontId="38" fillId="2" borderId="0" applyNumberFormat="0" applyBorder="0" applyAlignment="0" applyProtection="0"/>
    <xf numFmtId="164" fontId="39" fillId="3" borderId="0" applyNumberFormat="0" applyBorder="0" applyAlignment="0" applyProtection="0"/>
    <xf numFmtId="164" fontId="40" fillId="4" borderId="0" applyNumberFormat="0" applyBorder="0" applyAlignment="0" applyProtection="0"/>
    <xf numFmtId="164" fontId="41" fillId="5" borderId="4" applyNumberFormat="0" applyAlignment="0" applyProtection="0"/>
    <xf numFmtId="164" fontId="42" fillId="6" borderId="5" applyNumberFormat="0" applyAlignment="0" applyProtection="0"/>
    <xf numFmtId="164" fontId="43" fillId="6" borderId="4" applyNumberFormat="0" applyAlignment="0" applyProtection="0"/>
    <xf numFmtId="164" fontId="44" fillId="0" borderId="6" applyNumberFormat="0" applyFill="0" applyAlignment="0" applyProtection="0"/>
    <xf numFmtId="164" fontId="45" fillId="7" borderId="7" applyNumberFormat="0" applyAlignment="0" applyProtection="0"/>
    <xf numFmtId="164" fontId="46" fillId="0" borderId="0" applyNumberFormat="0" applyFill="0" applyBorder="0" applyAlignment="0" applyProtection="0"/>
    <xf numFmtId="164" fontId="3" fillId="8" borderId="8" applyNumberFormat="0" applyFont="0" applyAlignment="0" applyProtection="0"/>
    <xf numFmtId="164" fontId="47" fillId="0" borderId="0" applyNumberFormat="0" applyFill="0" applyBorder="0" applyAlignment="0" applyProtection="0"/>
    <xf numFmtId="164" fontId="33" fillId="0" borderId="9" applyNumberFormat="0" applyFill="0" applyAlignment="0" applyProtection="0"/>
    <xf numFmtId="164" fontId="48" fillId="9" borderId="0" applyNumberFormat="0" applyBorder="0" applyAlignment="0" applyProtection="0"/>
    <xf numFmtId="164" fontId="3" fillId="10" borderId="0" applyNumberFormat="0" applyBorder="0" applyAlignment="0" applyProtection="0"/>
    <xf numFmtId="164" fontId="3" fillId="11" borderId="0" applyNumberFormat="0" applyBorder="0" applyAlignment="0" applyProtection="0"/>
    <xf numFmtId="164" fontId="48" fillId="12" borderId="0" applyNumberFormat="0" applyBorder="0" applyAlignment="0" applyProtection="0"/>
    <xf numFmtId="164" fontId="48" fillId="13" borderId="0" applyNumberFormat="0" applyBorder="0" applyAlignment="0" applyProtection="0"/>
    <xf numFmtId="164" fontId="3" fillId="14" borderId="0" applyNumberFormat="0" applyBorder="0" applyAlignment="0" applyProtection="0"/>
    <xf numFmtId="164" fontId="3" fillId="15" borderId="0" applyNumberFormat="0" applyBorder="0" applyAlignment="0" applyProtection="0"/>
    <xf numFmtId="164" fontId="48" fillId="16" borderId="0" applyNumberFormat="0" applyBorder="0" applyAlignment="0" applyProtection="0"/>
    <xf numFmtId="164" fontId="48" fillId="17" borderId="0" applyNumberFormat="0" applyBorder="0" applyAlignment="0" applyProtection="0"/>
    <xf numFmtId="164" fontId="3" fillId="18" borderId="0" applyNumberFormat="0" applyBorder="0" applyAlignment="0" applyProtection="0"/>
    <xf numFmtId="164" fontId="3" fillId="19" borderId="0" applyNumberFormat="0" applyBorder="0" applyAlignment="0" applyProtection="0"/>
    <xf numFmtId="164" fontId="48" fillId="20" borderId="0" applyNumberFormat="0" applyBorder="0" applyAlignment="0" applyProtection="0"/>
    <xf numFmtId="164" fontId="48" fillId="21" borderId="0" applyNumberFormat="0" applyBorder="0" applyAlignment="0" applyProtection="0"/>
    <xf numFmtId="164" fontId="3" fillId="22" borderId="0" applyNumberFormat="0" applyBorder="0" applyAlignment="0" applyProtection="0"/>
    <xf numFmtId="164" fontId="3" fillId="23" borderId="0" applyNumberFormat="0" applyBorder="0" applyAlignment="0" applyProtection="0"/>
    <xf numFmtId="164" fontId="48" fillId="24" borderId="0" applyNumberFormat="0" applyBorder="0" applyAlignment="0" applyProtection="0"/>
    <xf numFmtId="164" fontId="48" fillId="25" borderId="0" applyNumberFormat="0" applyBorder="0" applyAlignment="0" applyProtection="0"/>
    <xf numFmtId="164" fontId="3" fillId="26" borderId="0" applyNumberFormat="0" applyBorder="0" applyAlignment="0" applyProtection="0"/>
    <xf numFmtId="164" fontId="3" fillId="27" borderId="0" applyNumberFormat="0" applyBorder="0" applyAlignment="0" applyProtection="0"/>
    <xf numFmtId="164" fontId="48" fillId="28" borderId="0" applyNumberFormat="0" applyBorder="0" applyAlignment="0" applyProtection="0"/>
    <xf numFmtId="164" fontId="48" fillId="29" borderId="0" applyNumberFormat="0" applyBorder="0" applyAlignment="0" applyProtection="0"/>
    <xf numFmtId="164" fontId="3" fillId="30" borderId="0" applyNumberFormat="0" applyBorder="0" applyAlignment="0" applyProtection="0"/>
    <xf numFmtId="164" fontId="3" fillId="31" borderId="0" applyNumberFormat="0" applyBorder="0" applyAlignment="0" applyProtection="0"/>
    <xf numFmtId="164" fontId="48" fillId="32" borderId="0" applyNumberFormat="0" applyBorder="0" applyAlignment="0" applyProtection="0"/>
    <xf numFmtId="164" fontId="49" fillId="0" borderId="0"/>
    <xf numFmtId="164" fontId="50" fillId="0" borderId="0" applyNumberFormat="0" applyFill="0" applyBorder="0" applyAlignment="0" applyProtection="0">
      <alignment vertical="top"/>
      <protection locked="0"/>
    </xf>
    <xf numFmtId="164" fontId="3" fillId="0" borderId="0"/>
    <xf numFmtId="9" fontId="3" fillId="0" borderId="0" applyFont="0" applyFill="0" applyBorder="0" applyAlignment="0" applyProtection="0"/>
    <xf numFmtId="164" fontId="34" fillId="0" borderId="0" applyNumberFormat="0" applyFill="0" applyBorder="0" applyAlignment="0" applyProtection="0">
      <alignment vertical="top"/>
      <protection locked="0"/>
    </xf>
    <xf numFmtId="164" fontId="3" fillId="0" borderId="0"/>
    <xf numFmtId="164" fontId="3" fillId="0" borderId="0"/>
    <xf numFmtId="164" fontId="3" fillId="0" borderId="0"/>
    <xf numFmtId="0" fontId="2" fillId="0" borderId="0"/>
    <xf numFmtId="0" fontId="17" fillId="0" borderId="0" applyNumberFormat="0" applyFill="0" applyBorder="0" applyAlignment="0" applyProtection="0"/>
    <xf numFmtId="0" fontId="18" fillId="0" borderId="1" applyNumberFormat="0" applyFill="0" applyAlignment="0" applyProtection="0"/>
    <xf numFmtId="0" fontId="19" fillId="0" borderId="2" applyNumberFormat="0" applyFill="0" applyAlignment="0" applyProtection="0"/>
    <xf numFmtId="0" fontId="20" fillId="0" borderId="3"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4" applyNumberFormat="0" applyAlignment="0" applyProtection="0"/>
    <xf numFmtId="0" fontId="25" fillId="6" borderId="5" applyNumberFormat="0" applyAlignment="0" applyProtection="0"/>
    <xf numFmtId="0" fontId="26" fillId="6" borderId="4" applyNumberFormat="0" applyAlignment="0" applyProtection="0"/>
    <xf numFmtId="0" fontId="27" fillId="0" borderId="6" applyNumberFormat="0" applyFill="0" applyAlignment="0" applyProtection="0"/>
    <xf numFmtId="0" fontId="28" fillId="7" borderId="7" applyNumberFormat="0" applyAlignment="0" applyProtection="0"/>
    <xf numFmtId="0" fontId="29" fillId="0" borderId="0" applyNumberFormat="0" applyFill="0" applyBorder="0" applyAlignment="0" applyProtection="0"/>
    <xf numFmtId="0" fontId="2" fillId="8" borderId="8" applyNumberFormat="0" applyFon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2" fillId="32"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164" fontId="3" fillId="0" borderId="0"/>
    <xf numFmtId="164" fontId="3" fillId="0" borderId="0"/>
    <xf numFmtId="164" fontId="3"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3" fillId="0" borderId="0"/>
    <xf numFmtId="0" fontId="3" fillId="0" borderId="0"/>
    <xf numFmtId="164" fontId="3" fillId="0" borderId="0"/>
    <xf numFmtId="164" fontId="3" fillId="0" borderId="0"/>
    <xf numFmtId="0"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0" fontId="32" fillId="12" borderId="0" applyNumberFormat="0" applyBorder="0" applyAlignment="0" applyProtection="0"/>
    <xf numFmtId="0" fontId="32" fillId="16" borderId="0" applyNumberFormat="0" applyBorder="0" applyAlignment="0" applyProtection="0"/>
    <xf numFmtId="0" fontId="32" fillId="20" borderId="0" applyNumberFormat="0" applyBorder="0" applyAlignment="0" applyProtection="0"/>
    <xf numFmtId="0" fontId="32" fillId="2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9" borderId="0" applyNumberFormat="0" applyBorder="0" applyAlignment="0" applyProtection="0"/>
    <xf numFmtId="0" fontId="32" fillId="13" borderId="0" applyNumberFormat="0" applyBorder="0" applyAlignment="0" applyProtection="0"/>
    <xf numFmtId="0" fontId="32" fillId="17" borderId="0" applyNumberFormat="0" applyBorder="0" applyAlignment="0" applyProtection="0"/>
    <xf numFmtId="0" fontId="32" fillId="21"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22" fillId="3" borderId="0" applyNumberFormat="0" applyBorder="0" applyAlignment="0" applyProtection="0"/>
    <xf numFmtId="0" fontId="26" fillId="6" borderId="4" applyNumberFormat="0" applyAlignment="0" applyProtection="0"/>
    <xf numFmtId="0" fontId="28" fillId="7" borderId="7" applyNumberFormat="0" applyAlignment="0" applyProtection="0"/>
    <xf numFmtId="0" fontId="30" fillId="0" borderId="0" applyNumberFormat="0" applyFill="0" applyBorder="0" applyAlignment="0" applyProtection="0"/>
    <xf numFmtId="0" fontId="21" fillId="2" borderId="0" applyNumberFormat="0" applyBorder="0" applyAlignment="0" applyProtection="0"/>
    <xf numFmtId="0" fontId="18" fillId="0" borderId="1" applyNumberFormat="0" applyFill="0" applyAlignment="0" applyProtection="0"/>
    <xf numFmtId="0" fontId="19" fillId="0" borderId="2" applyNumberFormat="0" applyFill="0" applyAlignment="0" applyProtection="0"/>
    <xf numFmtId="0" fontId="20" fillId="0" borderId="3" applyNumberFormat="0" applyFill="0" applyAlignment="0" applyProtection="0"/>
    <xf numFmtId="0" fontId="20" fillId="0" borderId="0" applyNumberFormat="0" applyFill="0" applyBorder="0" applyAlignment="0" applyProtection="0"/>
    <xf numFmtId="0" fontId="24" fillId="5" borderId="4" applyNumberFormat="0" applyAlignment="0" applyProtection="0"/>
    <xf numFmtId="0" fontId="27" fillId="0" borderId="6" applyNumberFormat="0" applyFill="0" applyAlignment="0" applyProtection="0"/>
    <xf numFmtId="0" fontId="23" fillId="4" borderId="0" applyNumberFormat="0" applyBorder="0" applyAlignment="0" applyProtection="0"/>
    <xf numFmtId="164" fontId="3" fillId="0" borderId="0"/>
    <xf numFmtId="164" fontId="3" fillId="0" borderId="0"/>
    <xf numFmtId="164" fontId="3" fillId="0" borderId="0"/>
    <xf numFmtId="164" fontId="3" fillId="0" borderId="0"/>
    <xf numFmtId="164" fontId="3" fillId="0" borderId="0"/>
    <xf numFmtId="0" fontId="25" fillId="6" borderId="5" applyNumberFormat="0" applyAlignment="0" applyProtection="0"/>
    <xf numFmtId="0" fontId="17" fillId="0" borderId="0" applyNumberFormat="0" applyFill="0" applyBorder="0" applyAlignment="0" applyProtection="0"/>
    <xf numFmtId="0" fontId="31" fillId="0" borderId="9" applyNumberFormat="0" applyFill="0" applyAlignment="0" applyProtection="0"/>
    <xf numFmtId="0" fontId="29" fillId="0" borderId="0" applyNumberFormat="0" applyFill="0" applyBorder="0" applyAlignment="0" applyProtection="0"/>
    <xf numFmtId="0" fontId="3" fillId="0" borderId="0"/>
    <xf numFmtId="164" fontId="17" fillId="0" borderId="0" applyNumberFormat="0" applyFill="0" applyBorder="0" applyAlignment="0" applyProtection="0"/>
    <xf numFmtId="164" fontId="35" fillId="0" borderId="1" applyNumberFormat="0" applyFill="0" applyAlignment="0" applyProtection="0"/>
    <xf numFmtId="164" fontId="36" fillId="0" borderId="2" applyNumberFormat="0" applyFill="0" applyAlignment="0" applyProtection="0"/>
    <xf numFmtId="164" fontId="37" fillId="0" borderId="3" applyNumberFormat="0" applyFill="0" applyAlignment="0" applyProtection="0"/>
    <xf numFmtId="164" fontId="37" fillId="0" borderId="0" applyNumberFormat="0" applyFill="0" applyBorder="0" applyAlignment="0" applyProtection="0"/>
    <xf numFmtId="164" fontId="38" fillId="2" borderId="0" applyNumberFormat="0" applyBorder="0" applyAlignment="0" applyProtection="0"/>
    <xf numFmtId="164" fontId="39" fillId="3" borderId="0" applyNumberFormat="0" applyBorder="0" applyAlignment="0" applyProtection="0"/>
    <xf numFmtId="164" fontId="40" fillId="4" borderId="0" applyNumberFormat="0" applyBorder="0" applyAlignment="0" applyProtection="0"/>
    <xf numFmtId="164" fontId="41" fillId="5" borderId="4" applyNumberFormat="0" applyAlignment="0" applyProtection="0"/>
    <xf numFmtId="164" fontId="42" fillId="6" borderId="5" applyNumberFormat="0" applyAlignment="0" applyProtection="0"/>
    <xf numFmtId="164" fontId="43" fillId="6" borderId="4" applyNumberFormat="0" applyAlignment="0" applyProtection="0"/>
    <xf numFmtId="164" fontId="44" fillId="0" borderId="6" applyNumberFormat="0" applyFill="0" applyAlignment="0" applyProtection="0"/>
    <xf numFmtId="164" fontId="45" fillId="7" borderId="7" applyNumberFormat="0" applyAlignment="0" applyProtection="0"/>
    <xf numFmtId="164" fontId="46" fillId="0" borderId="0" applyNumberFormat="0" applyFill="0" applyBorder="0" applyAlignment="0" applyProtection="0"/>
    <xf numFmtId="164" fontId="3" fillId="8" borderId="8" applyNumberFormat="0" applyFont="0" applyAlignment="0" applyProtection="0"/>
    <xf numFmtId="164" fontId="47" fillId="0" borderId="0" applyNumberFormat="0" applyFill="0" applyBorder="0" applyAlignment="0" applyProtection="0"/>
    <xf numFmtId="164" fontId="33" fillId="0" borderId="9" applyNumberFormat="0" applyFill="0" applyAlignment="0" applyProtection="0"/>
    <xf numFmtId="164" fontId="48" fillId="9" borderId="0" applyNumberFormat="0" applyBorder="0" applyAlignment="0" applyProtection="0"/>
    <xf numFmtId="164" fontId="3" fillId="10" borderId="0" applyNumberFormat="0" applyBorder="0" applyAlignment="0" applyProtection="0"/>
    <xf numFmtId="164" fontId="3" fillId="11" borderId="0" applyNumberFormat="0" applyBorder="0" applyAlignment="0" applyProtection="0"/>
    <xf numFmtId="164" fontId="48" fillId="12" borderId="0" applyNumberFormat="0" applyBorder="0" applyAlignment="0" applyProtection="0"/>
    <xf numFmtId="164" fontId="48" fillId="13" borderId="0" applyNumberFormat="0" applyBorder="0" applyAlignment="0" applyProtection="0"/>
    <xf numFmtId="164" fontId="3" fillId="14" borderId="0" applyNumberFormat="0" applyBorder="0" applyAlignment="0" applyProtection="0"/>
    <xf numFmtId="164" fontId="3" fillId="15" borderId="0" applyNumberFormat="0" applyBorder="0" applyAlignment="0" applyProtection="0"/>
    <xf numFmtId="164" fontId="48" fillId="16" borderId="0" applyNumberFormat="0" applyBorder="0" applyAlignment="0" applyProtection="0"/>
    <xf numFmtId="164" fontId="48" fillId="17" borderId="0" applyNumberFormat="0" applyBorder="0" applyAlignment="0" applyProtection="0"/>
    <xf numFmtId="164" fontId="3" fillId="18" borderId="0" applyNumberFormat="0" applyBorder="0" applyAlignment="0" applyProtection="0"/>
    <xf numFmtId="164" fontId="3" fillId="19" borderId="0" applyNumberFormat="0" applyBorder="0" applyAlignment="0" applyProtection="0"/>
    <xf numFmtId="164" fontId="48" fillId="20" borderId="0" applyNumberFormat="0" applyBorder="0" applyAlignment="0" applyProtection="0"/>
    <xf numFmtId="164" fontId="48" fillId="21" borderId="0" applyNumberFormat="0" applyBorder="0" applyAlignment="0" applyProtection="0"/>
    <xf numFmtId="164" fontId="3" fillId="22" borderId="0" applyNumberFormat="0" applyBorder="0" applyAlignment="0" applyProtection="0"/>
    <xf numFmtId="164" fontId="3" fillId="23" borderId="0" applyNumberFormat="0" applyBorder="0" applyAlignment="0" applyProtection="0"/>
    <xf numFmtId="164" fontId="48" fillId="24" borderId="0" applyNumberFormat="0" applyBorder="0" applyAlignment="0" applyProtection="0"/>
    <xf numFmtId="164" fontId="48" fillId="25" borderId="0" applyNumberFormat="0" applyBorder="0" applyAlignment="0" applyProtection="0"/>
    <xf numFmtId="164" fontId="3" fillId="26" borderId="0" applyNumberFormat="0" applyBorder="0" applyAlignment="0" applyProtection="0"/>
    <xf numFmtId="164" fontId="3" fillId="27" borderId="0" applyNumberFormat="0" applyBorder="0" applyAlignment="0" applyProtection="0"/>
    <xf numFmtId="164" fontId="48" fillId="28" borderId="0" applyNumberFormat="0" applyBorder="0" applyAlignment="0" applyProtection="0"/>
    <xf numFmtId="164" fontId="48" fillId="29" borderId="0" applyNumberFormat="0" applyBorder="0" applyAlignment="0" applyProtection="0"/>
    <xf numFmtId="164" fontId="3" fillId="30" borderId="0" applyNumberFormat="0" applyBorder="0" applyAlignment="0" applyProtection="0"/>
    <xf numFmtId="164" fontId="3" fillId="31" borderId="0" applyNumberFormat="0" applyBorder="0" applyAlignment="0" applyProtection="0"/>
    <xf numFmtId="164" fontId="48" fillId="32" borderId="0" applyNumberFormat="0" applyBorder="0" applyAlignment="0" applyProtection="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0" borderId="0" applyNumberFormat="0" applyBorder="0" applyAlignment="0" applyProtection="0"/>
    <xf numFmtId="164" fontId="3" fillId="10" borderId="0" applyNumberFormat="0" applyBorder="0" applyAlignment="0" applyProtection="0"/>
    <xf numFmtId="164" fontId="3" fillId="10" borderId="0" applyNumberFormat="0" applyBorder="0" applyAlignment="0" applyProtection="0"/>
    <xf numFmtId="0" fontId="3" fillId="14" borderId="0" applyNumberFormat="0" applyBorder="0" applyAlignment="0" applyProtection="0"/>
    <xf numFmtId="164" fontId="3" fillId="14" borderId="0" applyNumberFormat="0" applyBorder="0" applyAlignment="0" applyProtection="0"/>
    <xf numFmtId="164" fontId="3" fillId="14" borderId="0" applyNumberFormat="0" applyBorder="0" applyAlignment="0" applyProtection="0"/>
    <xf numFmtId="0" fontId="3" fillId="18" borderId="0" applyNumberFormat="0" applyBorder="0" applyAlignment="0" applyProtection="0"/>
    <xf numFmtId="164" fontId="3" fillId="18" borderId="0" applyNumberFormat="0" applyBorder="0" applyAlignment="0" applyProtection="0"/>
    <xf numFmtId="164" fontId="3" fillId="18" borderId="0" applyNumberFormat="0" applyBorder="0" applyAlignment="0" applyProtection="0"/>
    <xf numFmtId="0" fontId="3" fillId="22" borderId="0" applyNumberFormat="0" applyBorder="0" applyAlignment="0" applyProtection="0"/>
    <xf numFmtId="164" fontId="3" fillId="22" borderId="0" applyNumberFormat="0" applyBorder="0" applyAlignment="0" applyProtection="0"/>
    <xf numFmtId="164" fontId="3" fillId="22" borderId="0" applyNumberFormat="0" applyBorder="0" applyAlignment="0" applyProtection="0"/>
    <xf numFmtId="0" fontId="3" fillId="26" borderId="0" applyNumberFormat="0" applyBorder="0" applyAlignment="0" applyProtection="0"/>
    <xf numFmtId="164" fontId="3" fillId="26" borderId="0" applyNumberFormat="0" applyBorder="0" applyAlignment="0" applyProtection="0"/>
    <xf numFmtId="164" fontId="3" fillId="26" borderId="0" applyNumberFormat="0" applyBorder="0" applyAlignment="0" applyProtection="0"/>
    <xf numFmtId="0" fontId="3" fillId="30" borderId="0" applyNumberFormat="0" applyBorder="0" applyAlignment="0" applyProtection="0"/>
    <xf numFmtId="164" fontId="3" fillId="30" borderId="0" applyNumberFormat="0" applyBorder="0" applyAlignment="0" applyProtection="0"/>
    <xf numFmtId="164" fontId="3" fillId="30" borderId="0" applyNumberFormat="0" applyBorder="0" applyAlignment="0" applyProtection="0"/>
    <xf numFmtId="0" fontId="3" fillId="11" borderId="0" applyNumberFormat="0" applyBorder="0" applyAlignment="0" applyProtection="0"/>
    <xf numFmtId="164" fontId="3" fillId="11" borderId="0" applyNumberFormat="0" applyBorder="0" applyAlignment="0" applyProtection="0"/>
    <xf numFmtId="164" fontId="3" fillId="11" borderId="0" applyNumberFormat="0" applyBorder="0" applyAlignment="0" applyProtection="0"/>
    <xf numFmtId="0" fontId="3" fillId="15" borderId="0" applyNumberFormat="0" applyBorder="0" applyAlignment="0" applyProtection="0"/>
    <xf numFmtId="164" fontId="3" fillId="15" borderId="0" applyNumberFormat="0" applyBorder="0" applyAlignment="0" applyProtection="0"/>
    <xf numFmtId="164" fontId="3" fillId="15" borderId="0" applyNumberFormat="0" applyBorder="0" applyAlignment="0" applyProtection="0"/>
    <xf numFmtId="0" fontId="3" fillId="19" borderId="0" applyNumberFormat="0" applyBorder="0" applyAlignment="0" applyProtection="0"/>
    <xf numFmtId="164" fontId="3" fillId="19" borderId="0" applyNumberFormat="0" applyBorder="0" applyAlignment="0" applyProtection="0"/>
    <xf numFmtId="164" fontId="3" fillId="19" borderId="0" applyNumberFormat="0" applyBorder="0" applyAlignment="0" applyProtection="0"/>
    <xf numFmtId="0" fontId="3" fillId="23" borderId="0" applyNumberFormat="0" applyBorder="0" applyAlignment="0" applyProtection="0"/>
    <xf numFmtId="164" fontId="3" fillId="23" borderId="0" applyNumberFormat="0" applyBorder="0" applyAlignment="0" applyProtection="0"/>
    <xf numFmtId="164" fontId="3" fillId="23" borderId="0" applyNumberFormat="0" applyBorder="0" applyAlignment="0" applyProtection="0"/>
    <xf numFmtId="0" fontId="3" fillId="27" borderId="0" applyNumberFormat="0" applyBorder="0" applyAlignment="0" applyProtection="0"/>
    <xf numFmtId="164" fontId="3" fillId="27" borderId="0" applyNumberFormat="0" applyBorder="0" applyAlignment="0" applyProtection="0"/>
    <xf numFmtId="164" fontId="3" fillId="27" borderId="0" applyNumberFormat="0" applyBorder="0" applyAlignment="0" applyProtection="0"/>
    <xf numFmtId="0" fontId="3" fillId="31" borderId="0" applyNumberFormat="0" applyBorder="0" applyAlignment="0" applyProtection="0"/>
    <xf numFmtId="164" fontId="3" fillId="31" borderId="0" applyNumberFormat="0" applyBorder="0" applyAlignment="0" applyProtection="0"/>
    <xf numFmtId="164" fontId="3" fillId="31" borderId="0" applyNumberFormat="0" applyBorder="0" applyAlignment="0" applyProtection="0"/>
    <xf numFmtId="0" fontId="48" fillId="12" borderId="0" applyNumberFormat="0" applyBorder="0" applyAlignment="0" applyProtection="0"/>
    <xf numFmtId="164" fontId="48" fillId="12" borderId="0" applyNumberFormat="0" applyBorder="0" applyAlignment="0" applyProtection="0"/>
    <xf numFmtId="164" fontId="48" fillId="12" borderId="0" applyNumberFormat="0" applyBorder="0" applyAlignment="0" applyProtection="0"/>
    <xf numFmtId="0" fontId="48" fillId="16" borderId="0" applyNumberFormat="0" applyBorder="0" applyAlignment="0" applyProtection="0"/>
    <xf numFmtId="164" fontId="48" fillId="16" borderId="0" applyNumberFormat="0" applyBorder="0" applyAlignment="0" applyProtection="0"/>
    <xf numFmtId="164" fontId="48" fillId="16" borderId="0" applyNumberFormat="0" applyBorder="0" applyAlignment="0" applyProtection="0"/>
    <xf numFmtId="0" fontId="48" fillId="20" borderId="0" applyNumberFormat="0" applyBorder="0" applyAlignment="0" applyProtection="0"/>
    <xf numFmtId="164" fontId="48" fillId="20" borderId="0" applyNumberFormat="0" applyBorder="0" applyAlignment="0" applyProtection="0"/>
    <xf numFmtId="164" fontId="48" fillId="20" borderId="0" applyNumberFormat="0" applyBorder="0" applyAlignment="0" applyProtection="0"/>
    <xf numFmtId="0" fontId="48" fillId="24" borderId="0" applyNumberFormat="0" applyBorder="0" applyAlignment="0" applyProtection="0"/>
    <xf numFmtId="164" fontId="48" fillId="24" borderId="0" applyNumberFormat="0" applyBorder="0" applyAlignment="0" applyProtection="0"/>
    <xf numFmtId="164" fontId="48" fillId="24" borderId="0" applyNumberFormat="0" applyBorder="0" applyAlignment="0" applyProtection="0"/>
    <xf numFmtId="0" fontId="48" fillId="28" borderId="0" applyNumberFormat="0" applyBorder="0" applyAlignment="0" applyProtection="0"/>
    <xf numFmtId="164" fontId="48" fillId="28" borderId="0" applyNumberFormat="0" applyBorder="0" applyAlignment="0" applyProtection="0"/>
    <xf numFmtId="164" fontId="48" fillId="28" borderId="0" applyNumberFormat="0" applyBorder="0" applyAlignment="0" applyProtection="0"/>
    <xf numFmtId="0" fontId="48" fillId="32" borderId="0" applyNumberFormat="0" applyBorder="0" applyAlignment="0" applyProtection="0"/>
    <xf numFmtId="164" fontId="48" fillId="32" borderId="0" applyNumberFormat="0" applyBorder="0" applyAlignment="0" applyProtection="0"/>
    <xf numFmtId="164" fontId="48" fillId="32" borderId="0" applyNumberFormat="0" applyBorder="0" applyAlignment="0" applyProtection="0"/>
    <xf numFmtId="0" fontId="48" fillId="9" borderId="0" applyNumberFormat="0" applyBorder="0" applyAlignment="0" applyProtection="0"/>
    <xf numFmtId="164" fontId="48" fillId="9" borderId="0" applyNumberFormat="0" applyBorder="0" applyAlignment="0" applyProtection="0"/>
    <xf numFmtId="164" fontId="48" fillId="9" borderId="0" applyNumberFormat="0" applyBorder="0" applyAlignment="0" applyProtection="0"/>
    <xf numFmtId="0" fontId="48" fillId="13" borderId="0" applyNumberFormat="0" applyBorder="0" applyAlignment="0" applyProtection="0"/>
    <xf numFmtId="164" fontId="48" fillId="13" borderId="0" applyNumberFormat="0" applyBorder="0" applyAlignment="0" applyProtection="0"/>
    <xf numFmtId="164" fontId="48" fillId="13" borderId="0" applyNumberFormat="0" applyBorder="0" applyAlignment="0" applyProtection="0"/>
    <xf numFmtId="0" fontId="48" fillId="17" borderId="0" applyNumberFormat="0" applyBorder="0" applyAlignment="0" applyProtection="0"/>
    <xf numFmtId="164" fontId="48" fillId="17" borderId="0" applyNumberFormat="0" applyBorder="0" applyAlignment="0" applyProtection="0"/>
    <xf numFmtId="164" fontId="48" fillId="17" borderId="0" applyNumberFormat="0" applyBorder="0" applyAlignment="0" applyProtection="0"/>
    <xf numFmtId="0" fontId="48" fillId="21" borderId="0" applyNumberFormat="0" applyBorder="0" applyAlignment="0" applyProtection="0"/>
    <xf numFmtId="164" fontId="48" fillId="21" borderId="0" applyNumberFormat="0" applyBorder="0" applyAlignment="0" applyProtection="0"/>
    <xf numFmtId="164" fontId="48" fillId="21" borderId="0" applyNumberFormat="0" applyBorder="0" applyAlignment="0" applyProtection="0"/>
    <xf numFmtId="0" fontId="48" fillId="25" borderId="0" applyNumberFormat="0" applyBorder="0" applyAlignment="0" applyProtection="0"/>
    <xf numFmtId="164" fontId="48" fillId="25" borderId="0" applyNumberFormat="0" applyBorder="0" applyAlignment="0" applyProtection="0"/>
    <xf numFmtId="164" fontId="48" fillId="25" borderId="0" applyNumberFormat="0" applyBorder="0" applyAlignment="0" applyProtection="0"/>
    <xf numFmtId="0" fontId="48" fillId="29" borderId="0" applyNumberFormat="0" applyBorder="0" applyAlignment="0" applyProtection="0"/>
    <xf numFmtId="164" fontId="48" fillId="29" borderId="0" applyNumberFormat="0" applyBorder="0" applyAlignment="0" applyProtection="0"/>
    <xf numFmtId="164" fontId="48" fillId="29" borderId="0" applyNumberFormat="0" applyBorder="0" applyAlignment="0" applyProtection="0"/>
    <xf numFmtId="0" fontId="39" fillId="3" borderId="0" applyNumberFormat="0" applyBorder="0" applyAlignment="0" applyProtection="0"/>
    <xf numFmtId="164" fontId="39" fillId="3" borderId="0" applyNumberFormat="0" applyBorder="0" applyAlignment="0" applyProtection="0"/>
    <xf numFmtId="164" fontId="39" fillId="3" borderId="0" applyNumberFormat="0" applyBorder="0" applyAlignment="0" applyProtection="0"/>
    <xf numFmtId="0" fontId="43" fillId="6" borderId="4" applyNumberFormat="0" applyAlignment="0" applyProtection="0"/>
    <xf numFmtId="164" fontId="43" fillId="6" borderId="4" applyNumberFormat="0" applyAlignment="0" applyProtection="0"/>
    <xf numFmtId="164" fontId="43" fillId="6" borderId="4" applyNumberFormat="0" applyAlignment="0" applyProtection="0"/>
    <xf numFmtId="0" fontId="45" fillId="7" borderId="7" applyNumberFormat="0" applyAlignment="0" applyProtection="0"/>
    <xf numFmtId="164" fontId="45" fillId="7" borderId="7" applyNumberFormat="0" applyAlignment="0" applyProtection="0"/>
    <xf numFmtId="164" fontId="45" fillId="7" borderId="7" applyNumberFormat="0" applyAlignment="0" applyProtection="0"/>
    <xf numFmtId="0" fontId="47" fillId="0" borderId="0" applyNumberFormat="0" applyFill="0" applyBorder="0" applyAlignment="0" applyProtection="0"/>
    <xf numFmtId="164" fontId="47" fillId="0" borderId="0" applyNumberFormat="0" applyFill="0" applyBorder="0" applyAlignment="0" applyProtection="0"/>
    <xf numFmtId="164" fontId="47" fillId="0" borderId="0" applyNumberFormat="0" applyFill="0" applyBorder="0" applyAlignment="0" applyProtection="0"/>
    <xf numFmtId="0" fontId="38" fillId="2" borderId="0" applyNumberFormat="0" applyBorder="0" applyAlignment="0" applyProtection="0"/>
    <xf numFmtId="164" fontId="38" fillId="2" borderId="0" applyNumberFormat="0" applyBorder="0" applyAlignment="0" applyProtection="0"/>
    <xf numFmtId="164" fontId="38" fillId="2" borderId="0" applyNumberFormat="0" applyBorder="0" applyAlignment="0" applyProtection="0"/>
    <xf numFmtId="0" fontId="35" fillId="0" borderId="1" applyNumberFormat="0" applyFill="0" applyAlignment="0" applyProtection="0"/>
    <xf numFmtId="164" fontId="35" fillId="0" borderId="1" applyNumberFormat="0" applyFill="0" applyAlignment="0" applyProtection="0"/>
    <xf numFmtId="164" fontId="35" fillId="0" borderId="1" applyNumberFormat="0" applyFill="0" applyAlignment="0" applyProtection="0"/>
    <xf numFmtId="0" fontId="36" fillId="0" borderId="2" applyNumberFormat="0" applyFill="0" applyAlignment="0" applyProtection="0"/>
    <xf numFmtId="164" fontId="36" fillId="0" borderId="2" applyNumberFormat="0" applyFill="0" applyAlignment="0" applyProtection="0"/>
    <xf numFmtId="164" fontId="36" fillId="0" borderId="2" applyNumberFormat="0" applyFill="0" applyAlignment="0" applyProtection="0"/>
    <xf numFmtId="0" fontId="37" fillId="0" borderId="3" applyNumberFormat="0" applyFill="0" applyAlignment="0" applyProtection="0"/>
    <xf numFmtId="164" fontId="37" fillId="0" borderId="3" applyNumberFormat="0" applyFill="0" applyAlignment="0" applyProtection="0"/>
    <xf numFmtId="164" fontId="37" fillId="0" borderId="3" applyNumberFormat="0" applyFill="0" applyAlignment="0" applyProtection="0"/>
    <xf numFmtId="0" fontId="37" fillId="0" borderId="0" applyNumberFormat="0" applyFill="0" applyBorder="0" applyAlignment="0" applyProtection="0"/>
    <xf numFmtId="164" fontId="37" fillId="0" borderId="0" applyNumberFormat="0" applyFill="0" applyBorder="0" applyAlignment="0" applyProtection="0"/>
    <xf numFmtId="164" fontId="37" fillId="0" borderId="0" applyNumberFormat="0" applyFill="0" applyBorder="0" applyAlignment="0" applyProtection="0"/>
    <xf numFmtId="0" fontId="41" fillId="5" borderId="4" applyNumberFormat="0" applyAlignment="0" applyProtection="0"/>
    <xf numFmtId="164" fontId="41" fillId="5" borderId="4" applyNumberFormat="0" applyAlignment="0" applyProtection="0"/>
    <xf numFmtId="164" fontId="41" fillId="5" borderId="4" applyNumberFormat="0" applyAlignment="0" applyProtection="0"/>
    <xf numFmtId="0" fontId="44" fillId="0" borderId="6" applyNumberFormat="0" applyFill="0" applyAlignment="0" applyProtection="0"/>
    <xf numFmtId="164" fontId="44" fillId="0" borderId="6" applyNumberFormat="0" applyFill="0" applyAlignment="0" applyProtection="0"/>
    <xf numFmtId="164" fontId="44" fillId="0" borderId="6" applyNumberFormat="0" applyFill="0" applyAlignment="0" applyProtection="0"/>
    <xf numFmtId="0" fontId="40" fillId="4" borderId="0" applyNumberFormat="0" applyBorder="0" applyAlignment="0" applyProtection="0"/>
    <xf numFmtId="164" fontId="40" fillId="4" borderId="0" applyNumberFormat="0" applyBorder="0" applyAlignment="0" applyProtection="0"/>
    <xf numFmtId="164" fontId="40"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xf numFmtId="0" fontId="3" fillId="0" borderId="0"/>
    <xf numFmtId="0" fontId="3" fillId="8" borderId="8" applyNumberFormat="0" applyFont="0" applyAlignment="0" applyProtection="0"/>
    <xf numFmtId="164" fontId="3" fillId="8" borderId="8" applyNumberFormat="0" applyFont="0" applyAlignment="0" applyProtection="0"/>
    <xf numFmtId="164" fontId="3" fillId="8" borderId="8" applyNumberFormat="0" applyFont="0" applyAlignment="0" applyProtection="0"/>
    <xf numFmtId="0" fontId="42" fillId="6" borderId="5" applyNumberFormat="0" applyAlignment="0" applyProtection="0"/>
    <xf numFmtId="164" fontId="42" fillId="6" borderId="5" applyNumberFormat="0" applyAlignment="0" applyProtection="0"/>
    <xf numFmtId="164" fontId="42" fillId="6" borderId="5" applyNumberFormat="0" applyAlignment="0" applyProtection="0"/>
    <xf numFmtId="164" fontId="17" fillId="0" borderId="0" applyNumberFormat="0" applyFill="0" applyBorder="0" applyAlignment="0" applyProtection="0"/>
    <xf numFmtId="0" fontId="33" fillId="0" borderId="9" applyNumberFormat="0" applyFill="0" applyAlignment="0" applyProtection="0"/>
    <xf numFmtId="164" fontId="33" fillId="0" borderId="9" applyNumberFormat="0" applyFill="0" applyAlignment="0" applyProtection="0"/>
    <xf numFmtId="164" fontId="33" fillId="0" borderId="9" applyNumberFormat="0" applyFill="0" applyAlignment="0" applyProtection="0"/>
    <xf numFmtId="0" fontId="46" fillId="0" borderId="0" applyNumberFormat="0" applyFill="0" applyBorder="0" applyAlignment="0" applyProtection="0"/>
    <xf numFmtId="164" fontId="46" fillId="0" borderId="0" applyNumberFormat="0" applyFill="0" applyBorder="0" applyAlignment="0" applyProtection="0"/>
    <xf numFmtId="164" fontId="46" fillId="0" borderId="0" applyNumberFormat="0" applyFill="0" applyBorder="0" applyAlignment="0" applyProtection="0"/>
    <xf numFmtId="0" fontId="3" fillId="0" borderId="0"/>
    <xf numFmtId="164" fontId="3" fillId="0" borderId="0"/>
    <xf numFmtId="164" fontId="3" fillId="0" borderId="0"/>
    <xf numFmtId="164" fontId="17" fillId="0" borderId="0" applyNumberFormat="0" applyFill="0" applyBorder="0" applyAlignment="0" applyProtection="0"/>
    <xf numFmtId="164" fontId="35" fillId="0" borderId="1" applyNumberFormat="0" applyFill="0" applyAlignment="0" applyProtection="0"/>
    <xf numFmtId="164" fontId="36" fillId="0" borderId="2" applyNumberFormat="0" applyFill="0" applyAlignment="0" applyProtection="0"/>
    <xf numFmtId="164" fontId="37" fillId="0" borderId="3" applyNumberFormat="0" applyFill="0" applyAlignment="0" applyProtection="0"/>
    <xf numFmtId="164" fontId="37" fillId="0" borderId="0" applyNumberFormat="0" applyFill="0" applyBorder="0" applyAlignment="0" applyProtection="0"/>
    <xf numFmtId="164" fontId="38" fillId="2" borderId="0" applyNumberFormat="0" applyBorder="0" applyAlignment="0" applyProtection="0"/>
    <xf numFmtId="164" fontId="39" fillId="3" borderId="0" applyNumberFormat="0" applyBorder="0" applyAlignment="0" applyProtection="0"/>
    <xf numFmtId="164" fontId="40" fillId="4" borderId="0" applyNumberFormat="0" applyBorder="0" applyAlignment="0" applyProtection="0"/>
    <xf numFmtId="164" fontId="41" fillId="5" borderId="4" applyNumberFormat="0" applyAlignment="0" applyProtection="0"/>
    <xf numFmtId="164" fontId="42" fillId="6" borderId="5" applyNumberFormat="0" applyAlignment="0" applyProtection="0"/>
    <xf numFmtId="164" fontId="43" fillId="6" borderId="4" applyNumberFormat="0" applyAlignment="0" applyProtection="0"/>
    <xf numFmtId="164" fontId="44" fillId="0" borderId="6" applyNumberFormat="0" applyFill="0" applyAlignment="0" applyProtection="0"/>
    <xf numFmtId="164" fontId="45" fillId="7" borderId="7" applyNumberFormat="0" applyAlignment="0" applyProtection="0"/>
    <xf numFmtId="164" fontId="46" fillId="0" borderId="0" applyNumberFormat="0" applyFill="0" applyBorder="0" applyAlignment="0" applyProtection="0"/>
    <xf numFmtId="164" fontId="3" fillId="8" borderId="8" applyNumberFormat="0" applyFont="0" applyAlignment="0" applyProtection="0"/>
    <xf numFmtId="164" fontId="47" fillId="0" borderId="0" applyNumberFormat="0" applyFill="0" applyBorder="0" applyAlignment="0" applyProtection="0"/>
    <xf numFmtId="164" fontId="33" fillId="0" borderId="9" applyNumberFormat="0" applyFill="0" applyAlignment="0" applyProtection="0"/>
    <xf numFmtId="164" fontId="48" fillId="9" borderId="0" applyNumberFormat="0" applyBorder="0" applyAlignment="0" applyProtection="0"/>
    <xf numFmtId="164" fontId="3" fillId="10" borderId="0" applyNumberFormat="0" applyBorder="0" applyAlignment="0" applyProtection="0"/>
    <xf numFmtId="164" fontId="3" fillId="11" borderId="0" applyNumberFormat="0" applyBorder="0" applyAlignment="0" applyProtection="0"/>
    <xf numFmtId="164" fontId="48" fillId="12" borderId="0" applyNumberFormat="0" applyBorder="0" applyAlignment="0" applyProtection="0"/>
    <xf numFmtId="164" fontId="48" fillId="13" borderId="0" applyNumberFormat="0" applyBorder="0" applyAlignment="0" applyProtection="0"/>
    <xf numFmtId="164" fontId="3" fillId="14" borderId="0" applyNumberFormat="0" applyBorder="0" applyAlignment="0" applyProtection="0"/>
    <xf numFmtId="164" fontId="3" fillId="15" borderId="0" applyNumberFormat="0" applyBorder="0" applyAlignment="0" applyProtection="0"/>
    <xf numFmtId="164" fontId="48" fillId="16" borderId="0" applyNumberFormat="0" applyBorder="0" applyAlignment="0" applyProtection="0"/>
    <xf numFmtId="164" fontId="48" fillId="17" borderId="0" applyNumberFormat="0" applyBorder="0" applyAlignment="0" applyProtection="0"/>
    <xf numFmtId="164" fontId="3" fillId="18" borderId="0" applyNumberFormat="0" applyBorder="0" applyAlignment="0" applyProtection="0"/>
    <xf numFmtId="164" fontId="3" fillId="19" borderId="0" applyNumberFormat="0" applyBorder="0" applyAlignment="0" applyProtection="0"/>
    <xf numFmtId="164" fontId="48" fillId="20" borderId="0" applyNumberFormat="0" applyBorder="0" applyAlignment="0" applyProtection="0"/>
    <xf numFmtId="164" fontId="48" fillId="21" borderId="0" applyNumberFormat="0" applyBorder="0" applyAlignment="0" applyProtection="0"/>
    <xf numFmtId="164" fontId="3" fillId="22" borderId="0" applyNumberFormat="0" applyBorder="0" applyAlignment="0" applyProtection="0"/>
    <xf numFmtId="164" fontId="3" fillId="23" borderId="0" applyNumberFormat="0" applyBorder="0" applyAlignment="0" applyProtection="0"/>
    <xf numFmtId="164" fontId="48" fillId="24" borderId="0" applyNumberFormat="0" applyBorder="0" applyAlignment="0" applyProtection="0"/>
    <xf numFmtId="164" fontId="48" fillId="25" borderId="0" applyNumberFormat="0" applyBorder="0" applyAlignment="0" applyProtection="0"/>
    <xf numFmtId="164" fontId="3" fillId="26" borderId="0" applyNumberFormat="0" applyBorder="0" applyAlignment="0" applyProtection="0"/>
    <xf numFmtId="164" fontId="3" fillId="27" borderId="0" applyNumberFormat="0" applyBorder="0" applyAlignment="0" applyProtection="0"/>
    <xf numFmtId="164" fontId="48" fillId="28" borderId="0" applyNumberFormat="0" applyBorder="0" applyAlignment="0" applyProtection="0"/>
    <xf numFmtId="164" fontId="48" fillId="29" borderId="0" applyNumberFormat="0" applyBorder="0" applyAlignment="0" applyProtection="0"/>
    <xf numFmtId="164" fontId="3" fillId="30" borderId="0" applyNumberFormat="0" applyBorder="0" applyAlignment="0" applyProtection="0"/>
    <xf numFmtId="164" fontId="3" fillId="31" borderId="0" applyNumberFormat="0" applyBorder="0" applyAlignment="0" applyProtection="0"/>
    <xf numFmtId="164" fontId="48" fillId="32" borderId="0" applyNumberFormat="0" applyBorder="0" applyAlignment="0" applyProtection="0"/>
    <xf numFmtId="164" fontId="3" fillId="0" borderId="0"/>
    <xf numFmtId="164" fontId="3" fillId="0" borderId="0"/>
    <xf numFmtId="164" fontId="3" fillId="0" borderId="0"/>
    <xf numFmtId="164" fontId="3" fillId="0" borderId="0"/>
    <xf numFmtId="164" fontId="3" fillId="0" borderId="0"/>
    <xf numFmtId="0"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0" fontId="3" fillId="0" borderId="0"/>
    <xf numFmtId="164" fontId="3" fillId="0" borderId="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3" fillId="0" borderId="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164"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64" fontId="3" fillId="0" borderId="0"/>
    <xf numFmtId="164" fontId="3" fillId="0" borderId="0"/>
    <xf numFmtId="164" fontId="3" fillId="0" borderId="0"/>
    <xf numFmtId="164" fontId="3" fillId="0" borderId="0"/>
    <xf numFmtId="0" fontId="3" fillId="0" borderId="0"/>
    <xf numFmtId="0"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0" fontId="52" fillId="0" borderId="0" applyNumberFormat="0" applyFill="0" applyBorder="0" applyAlignment="0" applyProtection="0"/>
    <xf numFmtId="0" fontId="52" fillId="0" borderId="0" applyNumberFormat="0" applyFill="0" applyBorder="0" applyAlignment="0" applyProtection="0"/>
    <xf numFmtId="164" fontId="3" fillId="0" borderId="0"/>
    <xf numFmtId="0" fontId="3" fillId="0" borderId="0"/>
    <xf numFmtId="0" fontId="3" fillId="0" borderId="0"/>
    <xf numFmtId="0" fontId="3"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3" fillId="0" borderId="0"/>
    <xf numFmtId="0" fontId="63" fillId="0" borderId="0" applyNumberFormat="0" applyFill="0" applyBorder="0" applyAlignment="0" applyProtection="0"/>
    <xf numFmtId="164" fontId="3" fillId="0" borderId="0"/>
    <xf numFmtId="164" fontId="3" fillId="0" borderId="0"/>
  </cellStyleXfs>
  <cellXfs count="143">
    <xf numFmtId="0" fontId="0" fillId="0" borderId="0" xfId="0"/>
    <xf numFmtId="164" fontId="6" fillId="0" borderId="0" xfId="0" applyNumberFormat="1" applyFont="1" applyAlignment="1">
      <alignment horizontal="center" vertical="center"/>
    </xf>
    <xf numFmtId="164" fontId="4" fillId="0" borderId="0" xfId="0" applyNumberFormat="1" applyFont="1" applyAlignment="1">
      <alignment horizontal="left" vertical="center"/>
    </xf>
    <xf numFmtId="1" fontId="4" fillId="0" borderId="0" xfId="0" applyNumberFormat="1" applyFont="1" applyAlignment="1">
      <alignment horizontal="center" vertical="center"/>
    </xf>
    <xf numFmtId="164"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4" fontId="5" fillId="0" borderId="0" xfId="0" applyNumberFormat="1" applyFont="1" applyAlignment="1">
      <alignment horizontal="center" vertical="center"/>
    </xf>
    <xf numFmtId="9" fontId="4"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6" fillId="0" borderId="0" xfId="0" applyNumberFormat="1" applyFont="1" applyAlignment="1">
      <alignment horizontal="left" vertical="center"/>
    </xf>
    <xf numFmtId="1" fontId="6" fillId="0" borderId="0" xfId="0" applyNumberFormat="1" applyFont="1" applyAlignment="1">
      <alignment horizontal="center" vertical="center"/>
    </xf>
    <xf numFmtId="9" fontId="7" fillId="0" borderId="0" xfId="0" applyNumberFormat="1" applyFont="1" applyAlignment="1">
      <alignment horizontal="center" vertical="center"/>
    </xf>
    <xf numFmtId="165" fontId="7" fillId="0" borderId="0" xfId="0" applyNumberFormat="1" applyFont="1" applyAlignment="1">
      <alignment horizontal="center" vertical="center"/>
    </xf>
    <xf numFmtId="9" fontId="8" fillId="0" borderId="0" xfId="0" applyNumberFormat="1" applyFont="1" applyAlignment="1">
      <alignment horizontal="center" vertical="center"/>
    </xf>
    <xf numFmtId="9" fontId="6" fillId="0" borderId="0" xfId="0" applyNumberFormat="1" applyFont="1" applyAlignment="1">
      <alignment horizontal="center" vertical="center"/>
    </xf>
    <xf numFmtId="1" fontId="7" fillId="0" borderId="0" xfId="0" applyNumberFormat="1" applyFont="1" applyAlignment="1">
      <alignment horizontal="center" vertical="center"/>
    </xf>
    <xf numFmtId="164" fontId="8" fillId="0" borderId="0" xfId="0" applyNumberFormat="1" applyFont="1" applyAlignment="1">
      <alignment horizontal="center" vertical="center"/>
    </xf>
    <xf numFmtId="165" fontId="6" fillId="0" borderId="0" xfId="0" applyNumberFormat="1" applyFont="1" applyAlignment="1">
      <alignment horizontal="center" vertical="center"/>
    </xf>
    <xf numFmtId="0" fontId="13" fillId="0" borderId="0" xfId="2" applyFont="1" applyAlignment="1">
      <alignment horizontal="left"/>
    </xf>
    <xf numFmtId="164" fontId="12" fillId="0" borderId="0" xfId="0" applyNumberFormat="1" applyFont="1" applyAlignment="1">
      <alignment horizontal="center" vertical="center"/>
    </xf>
    <xf numFmtId="164" fontId="11" fillId="0" borderId="0" xfId="0" applyNumberFormat="1" applyFont="1" applyAlignment="1">
      <alignment horizontal="center" vertical="center"/>
    </xf>
    <xf numFmtId="164" fontId="14" fillId="0" borderId="0" xfId="0" applyNumberFormat="1" applyFont="1" applyAlignment="1">
      <alignment horizontal="center" vertical="center"/>
    </xf>
    <xf numFmtId="9" fontId="6" fillId="0" borderId="0" xfId="112" applyNumberFormat="1" applyFont="1" applyAlignment="1">
      <alignment horizontal="center" vertical="center"/>
    </xf>
    <xf numFmtId="1" fontId="6" fillId="0" borderId="0" xfId="112" applyNumberFormat="1" applyFont="1" applyAlignment="1">
      <alignment horizontal="center" vertical="center"/>
    </xf>
    <xf numFmtId="1" fontId="7" fillId="0" borderId="0" xfId="112" applyNumberFormat="1" applyFont="1" applyAlignment="1">
      <alignment horizontal="center" vertical="center" wrapText="1"/>
    </xf>
    <xf numFmtId="1" fontId="7" fillId="0" borderId="0" xfId="112" applyNumberFormat="1" applyFont="1" applyAlignment="1">
      <alignment horizontal="center" vertical="center"/>
    </xf>
    <xf numFmtId="9" fontId="8" fillId="0" borderId="0" xfId="112" applyNumberFormat="1" applyFont="1" applyAlignment="1">
      <alignment horizontal="center" vertical="center"/>
    </xf>
    <xf numFmtId="9" fontId="7" fillId="0" borderId="0" xfId="112" applyNumberFormat="1" applyFont="1" applyAlignment="1">
      <alignment horizontal="center" vertical="center"/>
    </xf>
    <xf numFmtId="9" fontId="7" fillId="0" borderId="0" xfId="1" applyFont="1" applyBorder="1" applyAlignment="1">
      <alignment horizontal="center" vertical="center"/>
    </xf>
    <xf numFmtId="166" fontId="6" fillId="0" borderId="0" xfId="112" applyNumberFormat="1" applyFont="1" applyAlignment="1">
      <alignment horizontal="center" vertical="center"/>
    </xf>
    <xf numFmtId="166" fontId="7" fillId="0" borderId="0" xfId="0" applyNumberFormat="1" applyFont="1" applyAlignment="1">
      <alignment horizontal="center" vertical="center"/>
    </xf>
    <xf numFmtId="1" fontId="8" fillId="0" borderId="0" xfId="0" applyNumberFormat="1" applyFont="1" applyAlignment="1">
      <alignment horizontal="center" vertical="center"/>
    </xf>
    <xf numFmtId="166" fontId="7" fillId="0" borderId="0" xfId="1" applyNumberFormat="1" applyFont="1" applyBorder="1" applyAlignment="1">
      <alignment horizontal="center" vertical="center"/>
    </xf>
    <xf numFmtId="9" fontId="51" fillId="0" borderId="0" xfId="0" applyNumberFormat="1" applyFont="1" applyAlignment="1">
      <alignment horizontal="center"/>
    </xf>
    <xf numFmtId="166" fontId="7" fillId="0" borderId="0" xfId="1" applyNumberFormat="1" applyFont="1" applyFill="1" applyBorder="1" applyAlignment="1">
      <alignment horizontal="center" vertical="center"/>
    </xf>
    <xf numFmtId="9" fontId="7"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1" fontId="0" fillId="0" borderId="0" xfId="0" applyNumberFormat="1"/>
    <xf numFmtId="9" fontId="7" fillId="0" borderId="0" xfId="144" applyNumberFormat="1" applyFont="1" applyAlignment="1">
      <alignment horizontal="center" vertical="center" wrapText="1"/>
    </xf>
    <xf numFmtId="1" fontId="7" fillId="0" borderId="0" xfId="144" applyNumberFormat="1" applyFont="1" applyAlignment="1">
      <alignment horizontal="center" vertical="center"/>
    </xf>
    <xf numFmtId="9" fontId="7" fillId="0" borderId="0" xfId="144" applyNumberFormat="1" applyFont="1" applyAlignment="1">
      <alignment horizontal="center" vertical="center"/>
    </xf>
    <xf numFmtId="9" fontId="51" fillId="0" borderId="0" xfId="144" applyNumberFormat="1" applyFont="1" applyAlignment="1">
      <alignment horizontal="center"/>
    </xf>
    <xf numFmtId="164" fontId="31" fillId="0" borderId="0" xfId="0" applyNumberFormat="1" applyFont="1" applyAlignment="1">
      <alignment horizontal="center" vertical="center" wrapText="1"/>
    </xf>
    <xf numFmtId="164" fontId="6" fillId="0" borderId="0" xfId="112" applyFont="1" applyAlignment="1">
      <alignment horizontal="right" vertical="center"/>
    </xf>
    <xf numFmtId="164" fontId="6" fillId="0" borderId="0" xfId="0" applyNumberFormat="1" applyFont="1" applyAlignment="1">
      <alignment horizontal="right" vertical="center"/>
    </xf>
    <xf numFmtId="164" fontId="16" fillId="33" borderId="0" xfId="0" applyNumberFormat="1" applyFont="1" applyFill="1" applyAlignment="1">
      <alignment horizontal="center" vertical="center" wrapText="1"/>
    </xf>
    <xf numFmtId="166" fontId="60" fillId="0" borderId="0" xfId="0" applyNumberFormat="1" applyFont="1" applyAlignment="1">
      <alignment horizontal="center" vertical="center"/>
    </xf>
    <xf numFmtId="166" fontId="55" fillId="0" borderId="0" xfId="0" applyNumberFormat="1" applyFont="1" applyAlignment="1">
      <alignment horizontal="center"/>
    </xf>
    <xf numFmtId="9" fontId="60" fillId="0" borderId="0" xfId="1" applyFont="1" applyBorder="1" applyAlignment="1">
      <alignment horizontal="center" vertical="center"/>
    </xf>
    <xf numFmtId="1" fontId="54" fillId="0" borderId="0" xfId="0" applyNumberFormat="1" applyFont="1" applyAlignment="1">
      <alignment horizontal="center" wrapText="1"/>
    </xf>
    <xf numFmtId="0" fontId="55" fillId="0" borderId="0" xfId="0" applyFont="1"/>
    <xf numFmtId="164" fontId="6" fillId="0" borderId="0" xfId="0" applyNumberFormat="1" applyFont="1" applyAlignment="1">
      <alignment vertical="center"/>
    </xf>
    <xf numFmtId="0" fontId="58" fillId="0" borderId="0" xfId="0" applyFont="1" applyAlignment="1">
      <alignment horizontal="center" vertical="center" wrapText="1"/>
    </xf>
    <xf numFmtId="166" fontId="9" fillId="0" borderId="0" xfId="1" applyNumberFormat="1" applyFont="1" applyBorder="1" applyAlignment="1">
      <alignment horizontal="center"/>
    </xf>
    <xf numFmtId="14" fontId="58" fillId="0" borderId="0" xfId="0" applyNumberFormat="1" applyFont="1" applyAlignment="1">
      <alignment horizontal="center" vertical="center" wrapText="1"/>
    </xf>
    <xf numFmtId="1" fontId="7" fillId="0" borderId="0" xfId="144" applyNumberFormat="1" applyFont="1" applyAlignment="1">
      <alignment horizontal="center" vertical="center" wrapText="1"/>
    </xf>
    <xf numFmtId="0" fontId="59" fillId="0" borderId="0" xfId="0" applyFont="1" applyAlignment="1">
      <alignment horizontal="right"/>
    </xf>
    <xf numFmtId="9" fontId="60" fillId="0" borderId="0" xfId="1" applyFont="1" applyFill="1" applyBorder="1" applyAlignment="1">
      <alignment horizontal="center" vertical="center"/>
    </xf>
    <xf numFmtId="166" fontId="9" fillId="0" borderId="0" xfId="1" applyNumberFormat="1" applyFont="1" applyFill="1" applyBorder="1" applyAlignment="1">
      <alignment horizontal="center"/>
    </xf>
    <xf numFmtId="9" fontId="6" fillId="0" borderId="0" xfId="1" applyFont="1" applyBorder="1" applyAlignment="1">
      <alignment horizontal="center" vertical="center"/>
    </xf>
    <xf numFmtId="0" fontId="8" fillId="0" borderId="0" xfId="0" applyFont="1" applyAlignment="1">
      <alignment horizontal="center" vertical="center"/>
    </xf>
    <xf numFmtId="166" fontId="53" fillId="0" borderId="0" xfId="144" applyNumberFormat="1" applyFont="1" applyAlignment="1">
      <alignment horizontal="center" vertical="center"/>
    </xf>
    <xf numFmtId="9" fontId="62" fillId="0" borderId="0" xfId="144" applyNumberFormat="1" applyFont="1" applyAlignment="1">
      <alignment horizontal="center"/>
    </xf>
    <xf numFmtId="166" fontId="62" fillId="0" borderId="0" xfId="144" applyNumberFormat="1" applyFont="1" applyAlignment="1">
      <alignment horizontal="center"/>
    </xf>
    <xf numFmtId="166" fontId="6" fillId="0" borderId="0" xfId="1" applyNumberFormat="1" applyFont="1" applyBorder="1" applyAlignment="1">
      <alignment horizontal="center" vertical="center"/>
    </xf>
    <xf numFmtId="166" fontId="6" fillId="0" borderId="0" xfId="0" applyNumberFormat="1" applyFont="1" applyAlignment="1">
      <alignment horizontal="center" vertical="center"/>
    </xf>
    <xf numFmtId="9" fontId="7" fillId="0" borderId="0" xfId="552" applyNumberFormat="1" applyFont="1" applyAlignment="1">
      <alignment horizontal="center" vertical="center"/>
    </xf>
    <xf numFmtId="1" fontId="7" fillId="0" borderId="0" xfId="553" applyNumberFormat="1" applyFont="1" applyAlignment="1">
      <alignment horizontal="center" vertical="center"/>
    </xf>
    <xf numFmtId="9" fontId="7" fillId="0" borderId="0" xfId="553" applyNumberFormat="1" applyFont="1" applyAlignment="1">
      <alignment horizontal="center" vertical="center" wrapText="1"/>
    </xf>
    <xf numFmtId="9" fontId="7" fillId="0" borderId="0" xfId="554" applyNumberFormat="1" applyFont="1" applyAlignment="1">
      <alignment horizontal="center" vertical="center" wrapText="1"/>
    </xf>
    <xf numFmtId="1" fontId="7" fillId="0" borderId="0" xfId="555" applyNumberFormat="1" applyFont="1" applyAlignment="1">
      <alignment horizontal="center" vertical="center"/>
    </xf>
    <xf numFmtId="9" fontId="7" fillId="0" borderId="0" xfId="555" applyNumberFormat="1" applyFont="1" applyAlignment="1">
      <alignment horizontal="center" vertical="center" wrapText="1"/>
    </xf>
    <xf numFmtId="9" fontId="6" fillId="0" borderId="0" xfId="549" applyNumberFormat="1" applyFont="1" applyAlignment="1">
      <alignment horizontal="center" vertical="center"/>
    </xf>
    <xf numFmtId="166" fontId="6" fillId="0" borderId="0" xfId="549" applyNumberFormat="1" applyFont="1" applyAlignment="1">
      <alignment horizontal="center" vertical="center"/>
    </xf>
    <xf numFmtId="166" fontId="6" fillId="0" borderId="0" xfId="556" applyNumberFormat="1" applyFont="1" applyAlignment="1">
      <alignment horizontal="center" vertical="center"/>
    </xf>
    <xf numFmtId="2" fontId="55" fillId="0" borderId="0" xfId="0" applyNumberFormat="1" applyFont="1" applyAlignment="1">
      <alignment horizontal="center"/>
    </xf>
    <xf numFmtId="166" fontId="54" fillId="0" borderId="0" xfId="1" applyNumberFormat="1" applyFont="1" applyFill="1" applyBorder="1" applyAlignment="1">
      <alignment horizontal="center"/>
    </xf>
    <xf numFmtId="2" fontId="6" fillId="0" borderId="0" xfId="0" applyNumberFormat="1" applyFont="1" applyAlignment="1">
      <alignment horizontal="center" vertical="center"/>
    </xf>
    <xf numFmtId="2" fontId="12" fillId="0" borderId="0" xfId="0" applyNumberFormat="1" applyFont="1" applyAlignment="1">
      <alignment horizontal="center" vertical="center"/>
    </xf>
    <xf numFmtId="2" fontId="5" fillId="0" borderId="0" xfId="0" applyNumberFormat="1" applyFont="1" applyAlignment="1">
      <alignment horizontal="center" vertical="center"/>
    </xf>
    <xf numFmtId="2" fontId="8" fillId="0" borderId="0" xfId="112" applyNumberFormat="1" applyFont="1" applyAlignment="1">
      <alignment horizontal="center" vertical="center"/>
    </xf>
    <xf numFmtId="2" fontId="6" fillId="0" borderId="0" xfId="112" applyNumberFormat="1" applyFont="1" applyAlignment="1">
      <alignment horizontal="center" vertical="center"/>
    </xf>
    <xf numFmtId="2" fontId="8" fillId="0" borderId="0" xfId="0" applyNumberFormat="1" applyFont="1" applyAlignment="1">
      <alignment horizontal="center" vertical="center"/>
    </xf>
    <xf numFmtId="2" fontId="51" fillId="0" borderId="0" xfId="0" applyNumberFormat="1" applyFont="1" applyAlignment="1">
      <alignment horizontal="center"/>
    </xf>
    <xf numFmtId="2" fontId="7" fillId="0" borderId="0" xfId="0" applyNumberFormat="1" applyFont="1" applyAlignment="1">
      <alignment horizontal="center" vertical="center"/>
    </xf>
    <xf numFmtId="2" fontId="6" fillId="0" borderId="0" xfId="1" applyNumberFormat="1" applyFont="1" applyBorder="1" applyAlignment="1">
      <alignment horizontal="center" vertical="center"/>
    </xf>
    <xf numFmtId="164" fontId="6" fillId="0" borderId="0" xfId="0" applyNumberFormat="1" applyFont="1"/>
    <xf numFmtId="164" fontId="6" fillId="0" borderId="0" xfId="0" applyNumberFormat="1" applyFont="1" applyAlignment="1">
      <alignment horizontal="right"/>
    </xf>
    <xf numFmtId="1" fontId="4" fillId="0" borderId="0" xfId="0" applyNumberFormat="1" applyFont="1" applyAlignment="1">
      <alignment horizontal="right" vertical="center"/>
    </xf>
    <xf numFmtId="9" fontId="0" fillId="0" borderId="0" xfId="0" applyNumberFormat="1"/>
    <xf numFmtId="9" fontId="53" fillId="0" borderId="0" xfId="112" applyNumberFormat="1" applyFont="1" applyAlignment="1">
      <alignment horizontal="center" vertical="center"/>
    </xf>
    <xf numFmtId="9" fontId="53" fillId="0" borderId="0" xfId="1" applyFont="1" applyFill="1" applyBorder="1" applyAlignment="1">
      <alignment horizontal="center" vertical="center"/>
    </xf>
    <xf numFmtId="2" fontId="0" fillId="0" borderId="0" xfId="0" applyNumberFormat="1"/>
    <xf numFmtId="9" fontId="9" fillId="0" borderId="0" xfId="1" applyFont="1" applyAlignment="1">
      <alignment horizontal="center" vertical="center"/>
    </xf>
    <xf numFmtId="166" fontId="9" fillId="0" borderId="0" xfId="1" applyNumberFormat="1" applyFont="1" applyAlignment="1">
      <alignment horizontal="center" vertical="center"/>
    </xf>
    <xf numFmtId="0" fontId="9" fillId="0" borderId="0" xfId="0" applyFont="1" applyAlignment="1">
      <alignment horizontal="center" vertical="center"/>
    </xf>
    <xf numFmtId="1" fontId="9" fillId="0" borderId="0" xfId="0" applyNumberFormat="1" applyFont="1" applyAlignment="1">
      <alignment horizontal="center" vertical="center"/>
    </xf>
    <xf numFmtId="165" fontId="0" fillId="0" borderId="0" xfId="0" applyNumberFormat="1"/>
    <xf numFmtId="166" fontId="55" fillId="0" borderId="0" xfId="1" applyNumberFormat="1" applyFont="1" applyAlignment="1">
      <alignment horizontal="center"/>
    </xf>
    <xf numFmtId="166" fontId="54" fillId="0" borderId="0" xfId="1" applyNumberFormat="1" applyFont="1" applyAlignment="1">
      <alignment horizontal="center"/>
    </xf>
    <xf numFmtId="10" fontId="0" fillId="0" borderId="0" xfId="0" applyNumberFormat="1"/>
    <xf numFmtId="9" fontId="9" fillId="0" borderId="0" xfId="1" applyFont="1" applyAlignment="1">
      <alignment horizontal="center"/>
    </xf>
    <xf numFmtId="166" fontId="9" fillId="0" borderId="0" xfId="1" applyNumberFormat="1" applyFont="1" applyAlignment="1">
      <alignment horizontal="center"/>
    </xf>
    <xf numFmtId="166" fontId="0" fillId="0" borderId="0" xfId="0" applyNumberFormat="1"/>
    <xf numFmtId="9" fontId="6" fillId="0" borderId="0" xfId="1" applyFont="1" applyFill="1" applyBorder="1" applyAlignment="1">
      <alignment horizontal="center"/>
    </xf>
    <xf numFmtId="9" fontId="66" fillId="0" borderId="0" xfId="1" applyFont="1" applyAlignment="1">
      <alignment horizontal="center"/>
    </xf>
    <xf numFmtId="166" fontId="66" fillId="0" borderId="0" xfId="1" applyNumberFormat="1" applyFont="1" applyAlignment="1">
      <alignment horizontal="center"/>
    </xf>
    <xf numFmtId="0" fontId="6" fillId="0" borderId="0" xfId="0" applyFont="1" applyAlignment="1">
      <alignment horizontal="center" vertical="center"/>
    </xf>
    <xf numFmtId="166" fontId="54" fillId="0" borderId="0" xfId="0" applyNumberFormat="1" applyFont="1" applyAlignment="1">
      <alignment horizontal="center" vertical="center"/>
    </xf>
    <xf numFmtId="164" fontId="68" fillId="0" borderId="0" xfId="0" applyNumberFormat="1" applyFont="1" applyAlignment="1">
      <alignment horizontal="right" vertical="center"/>
    </xf>
    <xf numFmtId="164" fontId="9" fillId="0" borderId="0" xfId="0" applyNumberFormat="1" applyFont="1" applyAlignment="1">
      <alignment vertical="center"/>
    </xf>
    <xf numFmtId="164" fontId="67" fillId="0" borderId="0" xfId="0" applyNumberFormat="1" applyFont="1" applyAlignment="1">
      <alignment vertical="center"/>
    </xf>
    <xf numFmtId="164" fontId="68" fillId="0" borderId="0" xfId="0" applyNumberFormat="1" applyFont="1"/>
    <xf numFmtId="0" fontId="69" fillId="0" borderId="0" xfId="0" applyFont="1" applyAlignment="1">
      <alignment horizontal="right"/>
    </xf>
    <xf numFmtId="166" fontId="55" fillId="0" borderId="0" xfId="0" applyNumberFormat="1" applyFont="1" applyAlignment="1">
      <alignment horizontal="center" vertical="center"/>
    </xf>
    <xf numFmtId="1" fontId="9" fillId="0" borderId="0" xfId="1" applyNumberFormat="1" applyFont="1" applyAlignment="1">
      <alignment horizontal="center" vertical="center"/>
    </xf>
    <xf numFmtId="164" fontId="68" fillId="0" borderId="0" xfId="0" applyNumberFormat="1" applyFont="1" applyAlignment="1">
      <alignment horizontal="right"/>
    </xf>
    <xf numFmtId="0" fontId="69" fillId="0" borderId="0" xfId="0" applyFont="1"/>
    <xf numFmtId="164" fontId="70" fillId="0" borderId="0" xfId="0" applyNumberFormat="1" applyFont="1" applyAlignment="1">
      <alignment horizontal="right"/>
    </xf>
    <xf numFmtId="0" fontId="55" fillId="0" borderId="0" xfId="0" applyFont="1" applyAlignment="1">
      <alignment horizontal="left" vertical="top"/>
    </xf>
    <xf numFmtId="165" fontId="9" fillId="0" borderId="0" xfId="0" applyNumberFormat="1" applyFont="1" applyAlignment="1">
      <alignment horizontal="center" vertical="center"/>
    </xf>
    <xf numFmtId="0" fontId="71" fillId="0" borderId="0" xfId="0" applyFont="1" applyAlignment="1">
      <alignment horizontal="right" vertical="center"/>
    </xf>
    <xf numFmtId="0" fontId="71" fillId="0" borderId="0" xfId="0" applyFont="1" applyAlignment="1">
      <alignment horizontal="center" vertical="center"/>
    </xf>
    <xf numFmtId="0" fontId="71" fillId="0" borderId="0" xfId="0" applyFont="1" applyAlignment="1">
      <alignment horizontal="center" vertical="center" wrapText="1"/>
    </xf>
    <xf numFmtId="165" fontId="60" fillId="0" borderId="0" xfId="0" applyNumberFormat="1" applyFont="1" applyAlignment="1">
      <alignment horizontal="center" vertical="center"/>
    </xf>
    <xf numFmtId="10" fontId="55" fillId="0" borderId="0" xfId="0" applyNumberFormat="1" applyFont="1" applyAlignment="1">
      <alignment horizontal="center" vertical="center"/>
    </xf>
    <xf numFmtId="10" fontId="54" fillId="0" borderId="0" xfId="0" applyNumberFormat="1" applyFont="1" applyAlignment="1">
      <alignment horizontal="center" vertical="center"/>
    </xf>
    <xf numFmtId="164" fontId="12" fillId="33" borderId="0" xfId="0" applyNumberFormat="1" applyFont="1" applyFill="1" applyAlignment="1">
      <alignment horizontal="center" vertical="center" wrapText="1"/>
    </xf>
    <xf numFmtId="164" fontId="12" fillId="33" borderId="0" xfId="0" applyNumberFormat="1" applyFont="1" applyFill="1" applyAlignment="1">
      <alignment horizontal="center" vertical="center"/>
    </xf>
    <xf numFmtId="164" fontId="15" fillId="33" borderId="0" xfId="0" applyNumberFormat="1" applyFont="1" applyFill="1" applyAlignment="1">
      <alignment horizontal="center" vertical="center"/>
    </xf>
    <xf numFmtId="164" fontId="15" fillId="33" borderId="0" xfId="0" applyNumberFormat="1" applyFont="1" applyFill="1" applyAlignment="1">
      <alignment horizontal="center" vertical="center" wrapText="1"/>
    </xf>
    <xf numFmtId="164" fontId="1" fillId="33" borderId="0" xfId="0" applyNumberFormat="1" applyFont="1" applyFill="1" applyAlignment="1">
      <alignment horizontal="center" vertical="center" wrapText="1"/>
    </xf>
    <xf numFmtId="0" fontId="0" fillId="0" borderId="0" xfId="0" applyAlignment="1">
      <alignment horizontal="left" vertical="top" wrapText="1"/>
    </xf>
    <xf numFmtId="0" fontId="33" fillId="33" borderId="0" xfId="0" applyFont="1" applyFill="1" applyAlignment="1">
      <alignment horizontal="center" vertical="center" wrapText="1"/>
    </xf>
    <xf numFmtId="0" fontId="33" fillId="33" borderId="0" xfId="0" applyFont="1" applyFill="1" applyAlignment="1">
      <alignment horizontal="center" vertical="center"/>
    </xf>
    <xf numFmtId="0" fontId="55" fillId="0" borderId="0" xfId="0" applyFont="1" applyAlignment="1">
      <alignment horizontal="left" vertical="top"/>
    </xf>
    <xf numFmtId="0" fontId="0" fillId="0" borderId="0" xfId="0" applyAlignment="1">
      <alignment horizontal="left" vertical="top"/>
    </xf>
    <xf numFmtId="0" fontId="71" fillId="33" borderId="0" xfId="0" applyFont="1" applyFill="1" applyAlignment="1">
      <alignment horizontal="center" vertical="center" wrapText="1"/>
    </xf>
    <xf numFmtId="0" fontId="0" fillId="33" borderId="0" xfId="0" applyFill="1" applyAlignment="1">
      <alignment horizontal="center" vertical="center" wrapText="1"/>
    </xf>
    <xf numFmtId="0" fontId="54" fillId="33" borderId="0" xfId="0" applyFont="1" applyFill="1" applyAlignment="1">
      <alignment horizontal="center" vertical="center" wrapText="1"/>
    </xf>
    <xf numFmtId="0" fontId="55" fillId="0" borderId="0" xfId="0" applyFont="1" applyAlignment="1">
      <alignment horizontal="left" wrapText="1"/>
    </xf>
    <xf numFmtId="164" fontId="31" fillId="33" borderId="0" xfId="0" applyNumberFormat="1" applyFont="1" applyFill="1" applyAlignment="1">
      <alignment horizontal="center" vertical="center" wrapText="1"/>
    </xf>
  </cellXfs>
  <cellStyles count="579">
    <cellStyle name="20% - Accent1 2" xfId="74" xr:uid="{00000000-0005-0000-0000-000000000000}"/>
    <cellStyle name="20% - Accent1 2 2" xfId="116" xr:uid="{00000000-0005-0000-0000-000001000000}"/>
    <cellStyle name="20% - Accent1 2 3" xfId="207" xr:uid="{00000000-0005-0000-0000-000002000000}"/>
    <cellStyle name="20% - Accent1 3" xfId="99" xr:uid="{00000000-0005-0000-0000-000003000000}"/>
    <cellStyle name="20% - Accent1 3 2" xfId="130" xr:uid="{00000000-0005-0000-0000-000004000000}"/>
    <cellStyle name="20% - Accent1 4" xfId="24" xr:uid="{00000000-0005-0000-0000-000005000000}"/>
    <cellStyle name="20% - Accent1 4 2" xfId="266" xr:uid="{00000000-0005-0000-0000-000006000000}"/>
    <cellStyle name="20% - Accent1 5" xfId="267" xr:uid="{00000000-0005-0000-0000-000007000000}"/>
    <cellStyle name="20% - Accent1 6" xfId="268" xr:uid="{00000000-0005-0000-0000-000008000000}"/>
    <cellStyle name="20% - Accent1 7" xfId="415" xr:uid="{00000000-0005-0000-0000-000009000000}"/>
    <cellStyle name="20% - Accent2 2" xfId="78" xr:uid="{00000000-0005-0000-0000-00000A000000}"/>
    <cellStyle name="20% - Accent2 2 2" xfId="118" xr:uid="{00000000-0005-0000-0000-00000B000000}"/>
    <cellStyle name="20% - Accent2 2 3" xfId="211" xr:uid="{00000000-0005-0000-0000-00000C000000}"/>
    <cellStyle name="20% - Accent2 3" xfId="101" xr:uid="{00000000-0005-0000-0000-00000D000000}"/>
    <cellStyle name="20% - Accent2 3 2" xfId="132" xr:uid="{00000000-0005-0000-0000-00000E000000}"/>
    <cellStyle name="20% - Accent2 4" xfId="28" xr:uid="{00000000-0005-0000-0000-00000F000000}"/>
    <cellStyle name="20% - Accent2 4 2" xfId="269" xr:uid="{00000000-0005-0000-0000-000010000000}"/>
    <cellStyle name="20% - Accent2 5" xfId="270" xr:uid="{00000000-0005-0000-0000-000011000000}"/>
    <cellStyle name="20% - Accent2 6" xfId="271" xr:uid="{00000000-0005-0000-0000-000012000000}"/>
    <cellStyle name="20% - Accent2 7" xfId="419" xr:uid="{00000000-0005-0000-0000-000013000000}"/>
    <cellStyle name="20% - Accent3 2" xfId="82" xr:uid="{00000000-0005-0000-0000-000014000000}"/>
    <cellStyle name="20% - Accent3 2 2" xfId="120" xr:uid="{00000000-0005-0000-0000-000015000000}"/>
    <cellStyle name="20% - Accent3 2 3" xfId="215" xr:uid="{00000000-0005-0000-0000-000016000000}"/>
    <cellStyle name="20% - Accent3 3" xfId="103" xr:uid="{00000000-0005-0000-0000-000017000000}"/>
    <cellStyle name="20% - Accent3 3 2" xfId="134" xr:uid="{00000000-0005-0000-0000-000018000000}"/>
    <cellStyle name="20% - Accent3 4" xfId="32" xr:uid="{00000000-0005-0000-0000-000019000000}"/>
    <cellStyle name="20% - Accent3 4 2" xfId="272" xr:uid="{00000000-0005-0000-0000-00001A000000}"/>
    <cellStyle name="20% - Accent3 5" xfId="273" xr:uid="{00000000-0005-0000-0000-00001B000000}"/>
    <cellStyle name="20% - Accent3 6" xfId="274" xr:uid="{00000000-0005-0000-0000-00001C000000}"/>
    <cellStyle name="20% - Accent3 7" xfId="423" xr:uid="{00000000-0005-0000-0000-00001D000000}"/>
    <cellStyle name="20% - Accent4 2" xfId="86" xr:uid="{00000000-0005-0000-0000-00001E000000}"/>
    <cellStyle name="20% - Accent4 2 2" xfId="122" xr:uid="{00000000-0005-0000-0000-00001F000000}"/>
    <cellStyle name="20% - Accent4 2 3" xfId="219" xr:uid="{00000000-0005-0000-0000-000020000000}"/>
    <cellStyle name="20% - Accent4 3" xfId="105" xr:uid="{00000000-0005-0000-0000-000021000000}"/>
    <cellStyle name="20% - Accent4 3 2" xfId="136" xr:uid="{00000000-0005-0000-0000-000022000000}"/>
    <cellStyle name="20% - Accent4 4" xfId="36" xr:uid="{00000000-0005-0000-0000-000023000000}"/>
    <cellStyle name="20% - Accent4 4 2" xfId="275" xr:uid="{00000000-0005-0000-0000-000024000000}"/>
    <cellStyle name="20% - Accent4 5" xfId="276" xr:uid="{00000000-0005-0000-0000-000025000000}"/>
    <cellStyle name="20% - Accent4 6" xfId="277" xr:uid="{00000000-0005-0000-0000-000026000000}"/>
    <cellStyle name="20% - Accent4 7" xfId="427" xr:uid="{00000000-0005-0000-0000-000027000000}"/>
    <cellStyle name="20% - Accent5 2" xfId="90" xr:uid="{00000000-0005-0000-0000-000028000000}"/>
    <cellStyle name="20% - Accent5 2 2" xfId="124" xr:uid="{00000000-0005-0000-0000-000029000000}"/>
    <cellStyle name="20% - Accent5 2 3" xfId="223" xr:uid="{00000000-0005-0000-0000-00002A000000}"/>
    <cellStyle name="20% - Accent5 3" xfId="107" xr:uid="{00000000-0005-0000-0000-00002B000000}"/>
    <cellStyle name="20% - Accent5 3 2" xfId="138" xr:uid="{00000000-0005-0000-0000-00002C000000}"/>
    <cellStyle name="20% - Accent5 4" xfId="40" xr:uid="{00000000-0005-0000-0000-00002D000000}"/>
    <cellStyle name="20% - Accent5 4 2" xfId="278" xr:uid="{00000000-0005-0000-0000-00002E000000}"/>
    <cellStyle name="20% - Accent5 5" xfId="279" xr:uid="{00000000-0005-0000-0000-00002F000000}"/>
    <cellStyle name="20% - Accent5 6" xfId="280" xr:uid="{00000000-0005-0000-0000-000030000000}"/>
    <cellStyle name="20% - Accent5 7" xfId="431" xr:uid="{00000000-0005-0000-0000-000031000000}"/>
    <cellStyle name="20% - Accent6 2" xfId="94" xr:uid="{00000000-0005-0000-0000-000032000000}"/>
    <cellStyle name="20% - Accent6 2 2" xfId="126" xr:uid="{00000000-0005-0000-0000-000033000000}"/>
    <cellStyle name="20% - Accent6 2 3" xfId="227" xr:uid="{00000000-0005-0000-0000-000034000000}"/>
    <cellStyle name="20% - Accent6 3" xfId="109" xr:uid="{00000000-0005-0000-0000-000035000000}"/>
    <cellStyle name="20% - Accent6 3 2" xfId="140" xr:uid="{00000000-0005-0000-0000-000036000000}"/>
    <cellStyle name="20% - Accent6 4" xfId="44" xr:uid="{00000000-0005-0000-0000-000037000000}"/>
    <cellStyle name="20% - Accent6 4 2" xfId="281" xr:uid="{00000000-0005-0000-0000-000038000000}"/>
    <cellStyle name="20% - Accent6 5" xfId="282" xr:uid="{00000000-0005-0000-0000-000039000000}"/>
    <cellStyle name="20% - Accent6 6" xfId="283" xr:uid="{00000000-0005-0000-0000-00003A000000}"/>
    <cellStyle name="20% - Accent6 7" xfId="435" xr:uid="{00000000-0005-0000-0000-00003B000000}"/>
    <cellStyle name="40% - Accent1 2" xfId="75" xr:uid="{00000000-0005-0000-0000-00003C000000}"/>
    <cellStyle name="40% - Accent1 2 2" xfId="117" xr:uid="{00000000-0005-0000-0000-00003D000000}"/>
    <cellStyle name="40% - Accent1 2 3" xfId="208" xr:uid="{00000000-0005-0000-0000-00003E000000}"/>
    <cellStyle name="40% - Accent1 3" xfId="100" xr:uid="{00000000-0005-0000-0000-00003F000000}"/>
    <cellStyle name="40% - Accent1 3 2" xfId="131" xr:uid="{00000000-0005-0000-0000-000040000000}"/>
    <cellStyle name="40% - Accent1 4" xfId="25" xr:uid="{00000000-0005-0000-0000-000041000000}"/>
    <cellStyle name="40% - Accent1 4 2" xfId="284" xr:uid="{00000000-0005-0000-0000-000042000000}"/>
    <cellStyle name="40% - Accent1 5" xfId="285" xr:uid="{00000000-0005-0000-0000-000043000000}"/>
    <cellStyle name="40% - Accent1 6" xfId="286" xr:uid="{00000000-0005-0000-0000-000044000000}"/>
    <cellStyle name="40% - Accent1 7" xfId="416" xr:uid="{00000000-0005-0000-0000-000045000000}"/>
    <cellStyle name="40% - Accent2 2" xfId="79" xr:uid="{00000000-0005-0000-0000-000046000000}"/>
    <cellStyle name="40% - Accent2 2 2" xfId="119" xr:uid="{00000000-0005-0000-0000-000047000000}"/>
    <cellStyle name="40% - Accent2 2 3" xfId="212" xr:uid="{00000000-0005-0000-0000-000048000000}"/>
    <cellStyle name="40% - Accent2 3" xfId="102" xr:uid="{00000000-0005-0000-0000-000049000000}"/>
    <cellStyle name="40% - Accent2 3 2" xfId="133" xr:uid="{00000000-0005-0000-0000-00004A000000}"/>
    <cellStyle name="40% - Accent2 4" xfId="29" xr:uid="{00000000-0005-0000-0000-00004B000000}"/>
    <cellStyle name="40% - Accent2 4 2" xfId="287" xr:uid="{00000000-0005-0000-0000-00004C000000}"/>
    <cellStyle name="40% - Accent2 5" xfId="288" xr:uid="{00000000-0005-0000-0000-00004D000000}"/>
    <cellStyle name="40% - Accent2 6" xfId="289" xr:uid="{00000000-0005-0000-0000-00004E000000}"/>
    <cellStyle name="40% - Accent2 7" xfId="420" xr:uid="{00000000-0005-0000-0000-00004F000000}"/>
    <cellStyle name="40% - Accent3 2" xfId="83" xr:uid="{00000000-0005-0000-0000-000050000000}"/>
    <cellStyle name="40% - Accent3 2 2" xfId="121" xr:uid="{00000000-0005-0000-0000-000051000000}"/>
    <cellStyle name="40% - Accent3 2 3" xfId="216" xr:uid="{00000000-0005-0000-0000-000052000000}"/>
    <cellStyle name="40% - Accent3 3" xfId="104" xr:uid="{00000000-0005-0000-0000-000053000000}"/>
    <cellStyle name="40% - Accent3 3 2" xfId="135" xr:uid="{00000000-0005-0000-0000-000054000000}"/>
    <cellStyle name="40% - Accent3 4" xfId="33" xr:uid="{00000000-0005-0000-0000-000055000000}"/>
    <cellStyle name="40% - Accent3 4 2" xfId="290" xr:uid="{00000000-0005-0000-0000-000056000000}"/>
    <cellStyle name="40% - Accent3 5" xfId="291" xr:uid="{00000000-0005-0000-0000-000057000000}"/>
    <cellStyle name="40% - Accent3 6" xfId="292" xr:uid="{00000000-0005-0000-0000-000058000000}"/>
    <cellStyle name="40% - Accent3 7" xfId="424" xr:uid="{00000000-0005-0000-0000-000059000000}"/>
    <cellStyle name="40% - Accent4 2" xfId="87" xr:uid="{00000000-0005-0000-0000-00005A000000}"/>
    <cellStyle name="40% - Accent4 2 2" xfId="123" xr:uid="{00000000-0005-0000-0000-00005B000000}"/>
    <cellStyle name="40% - Accent4 2 3" xfId="220" xr:uid="{00000000-0005-0000-0000-00005C000000}"/>
    <cellStyle name="40% - Accent4 3" xfId="106" xr:uid="{00000000-0005-0000-0000-00005D000000}"/>
    <cellStyle name="40% - Accent4 3 2" xfId="137" xr:uid="{00000000-0005-0000-0000-00005E000000}"/>
    <cellStyle name="40% - Accent4 4" xfId="37" xr:uid="{00000000-0005-0000-0000-00005F000000}"/>
    <cellStyle name="40% - Accent4 4 2" xfId="293" xr:uid="{00000000-0005-0000-0000-000060000000}"/>
    <cellStyle name="40% - Accent4 5" xfId="294" xr:uid="{00000000-0005-0000-0000-000061000000}"/>
    <cellStyle name="40% - Accent4 6" xfId="295" xr:uid="{00000000-0005-0000-0000-000062000000}"/>
    <cellStyle name="40% - Accent4 7" xfId="428" xr:uid="{00000000-0005-0000-0000-000063000000}"/>
    <cellStyle name="40% - Accent5 2" xfId="91" xr:uid="{00000000-0005-0000-0000-000064000000}"/>
    <cellStyle name="40% - Accent5 2 2" xfId="125" xr:uid="{00000000-0005-0000-0000-000065000000}"/>
    <cellStyle name="40% - Accent5 2 3" xfId="224" xr:uid="{00000000-0005-0000-0000-000066000000}"/>
    <cellStyle name="40% - Accent5 3" xfId="108" xr:uid="{00000000-0005-0000-0000-000067000000}"/>
    <cellStyle name="40% - Accent5 3 2" xfId="139" xr:uid="{00000000-0005-0000-0000-000068000000}"/>
    <cellStyle name="40% - Accent5 4" xfId="41" xr:uid="{00000000-0005-0000-0000-000069000000}"/>
    <cellStyle name="40% - Accent5 4 2" xfId="296" xr:uid="{00000000-0005-0000-0000-00006A000000}"/>
    <cellStyle name="40% - Accent5 5" xfId="297" xr:uid="{00000000-0005-0000-0000-00006B000000}"/>
    <cellStyle name="40% - Accent5 6" xfId="298" xr:uid="{00000000-0005-0000-0000-00006C000000}"/>
    <cellStyle name="40% - Accent5 7" xfId="432" xr:uid="{00000000-0005-0000-0000-00006D000000}"/>
    <cellStyle name="40% - Accent6 2" xfId="95" xr:uid="{00000000-0005-0000-0000-00006E000000}"/>
    <cellStyle name="40% - Accent6 2 2" xfId="127" xr:uid="{00000000-0005-0000-0000-00006F000000}"/>
    <cellStyle name="40% - Accent6 2 3" xfId="228" xr:uid="{00000000-0005-0000-0000-000070000000}"/>
    <cellStyle name="40% - Accent6 3" xfId="110" xr:uid="{00000000-0005-0000-0000-000071000000}"/>
    <cellStyle name="40% - Accent6 3 2" xfId="141" xr:uid="{00000000-0005-0000-0000-000072000000}"/>
    <cellStyle name="40% - Accent6 4" xfId="45" xr:uid="{00000000-0005-0000-0000-000073000000}"/>
    <cellStyle name="40% - Accent6 4 2" xfId="299" xr:uid="{00000000-0005-0000-0000-000074000000}"/>
    <cellStyle name="40% - Accent6 5" xfId="300" xr:uid="{00000000-0005-0000-0000-000075000000}"/>
    <cellStyle name="40% - Accent6 6" xfId="301" xr:uid="{00000000-0005-0000-0000-000076000000}"/>
    <cellStyle name="40% - Accent6 7" xfId="436" xr:uid="{00000000-0005-0000-0000-000077000000}"/>
    <cellStyle name="60% - Accent1 2" xfId="76" xr:uid="{00000000-0005-0000-0000-000078000000}"/>
    <cellStyle name="60% - Accent1 2 2" xfId="155" xr:uid="{00000000-0005-0000-0000-000079000000}"/>
    <cellStyle name="60% - Accent1 2 3" xfId="209" xr:uid="{00000000-0005-0000-0000-00007A000000}"/>
    <cellStyle name="60% - Accent1 3" xfId="26" xr:uid="{00000000-0005-0000-0000-00007B000000}"/>
    <cellStyle name="60% - Accent1 3 2" xfId="302" xr:uid="{00000000-0005-0000-0000-00007C000000}"/>
    <cellStyle name="60% - Accent1 4" xfId="303" xr:uid="{00000000-0005-0000-0000-00007D000000}"/>
    <cellStyle name="60% - Accent1 5" xfId="304" xr:uid="{00000000-0005-0000-0000-00007E000000}"/>
    <cellStyle name="60% - Accent1 6" xfId="417" xr:uid="{00000000-0005-0000-0000-00007F000000}"/>
    <cellStyle name="60% - Accent2 2" xfId="80" xr:uid="{00000000-0005-0000-0000-000080000000}"/>
    <cellStyle name="60% - Accent2 2 2" xfId="156" xr:uid="{00000000-0005-0000-0000-000081000000}"/>
    <cellStyle name="60% - Accent2 2 3" xfId="213" xr:uid="{00000000-0005-0000-0000-000082000000}"/>
    <cellStyle name="60% - Accent2 3" xfId="30" xr:uid="{00000000-0005-0000-0000-000083000000}"/>
    <cellStyle name="60% - Accent2 3 2" xfId="305" xr:uid="{00000000-0005-0000-0000-000084000000}"/>
    <cellStyle name="60% - Accent2 4" xfId="306" xr:uid="{00000000-0005-0000-0000-000085000000}"/>
    <cellStyle name="60% - Accent2 5" xfId="307" xr:uid="{00000000-0005-0000-0000-000086000000}"/>
    <cellStyle name="60% - Accent2 6" xfId="421" xr:uid="{00000000-0005-0000-0000-000087000000}"/>
    <cellStyle name="60% - Accent3 2" xfId="84" xr:uid="{00000000-0005-0000-0000-000088000000}"/>
    <cellStyle name="60% - Accent3 2 2" xfId="157" xr:uid="{00000000-0005-0000-0000-000089000000}"/>
    <cellStyle name="60% - Accent3 2 3" xfId="217" xr:uid="{00000000-0005-0000-0000-00008A000000}"/>
    <cellStyle name="60% - Accent3 3" xfId="34" xr:uid="{00000000-0005-0000-0000-00008B000000}"/>
    <cellStyle name="60% - Accent3 3 2" xfId="308" xr:uid="{00000000-0005-0000-0000-00008C000000}"/>
    <cellStyle name="60% - Accent3 4" xfId="309" xr:uid="{00000000-0005-0000-0000-00008D000000}"/>
    <cellStyle name="60% - Accent3 5" xfId="310" xr:uid="{00000000-0005-0000-0000-00008E000000}"/>
    <cellStyle name="60% - Accent3 6" xfId="425" xr:uid="{00000000-0005-0000-0000-00008F000000}"/>
    <cellStyle name="60% - Accent4 2" xfId="88" xr:uid="{00000000-0005-0000-0000-000090000000}"/>
    <cellStyle name="60% - Accent4 2 2" xfId="158" xr:uid="{00000000-0005-0000-0000-000091000000}"/>
    <cellStyle name="60% - Accent4 2 3" xfId="221" xr:uid="{00000000-0005-0000-0000-000092000000}"/>
    <cellStyle name="60% - Accent4 3" xfId="38" xr:uid="{00000000-0005-0000-0000-000093000000}"/>
    <cellStyle name="60% - Accent4 3 2" xfId="311" xr:uid="{00000000-0005-0000-0000-000094000000}"/>
    <cellStyle name="60% - Accent4 4" xfId="312" xr:uid="{00000000-0005-0000-0000-000095000000}"/>
    <cellStyle name="60% - Accent4 5" xfId="313" xr:uid="{00000000-0005-0000-0000-000096000000}"/>
    <cellStyle name="60% - Accent4 6" xfId="429" xr:uid="{00000000-0005-0000-0000-000097000000}"/>
    <cellStyle name="60% - Accent5 2" xfId="92" xr:uid="{00000000-0005-0000-0000-000098000000}"/>
    <cellStyle name="60% - Accent5 2 2" xfId="159" xr:uid="{00000000-0005-0000-0000-000099000000}"/>
    <cellStyle name="60% - Accent5 2 3" xfId="225" xr:uid="{00000000-0005-0000-0000-00009A000000}"/>
    <cellStyle name="60% - Accent5 3" xfId="42" xr:uid="{00000000-0005-0000-0000-00009B000000}"/>
    <cellStyle name="60% - Accent5 3 2" xfId="314" xr:uid="{00000000-0005-0000-0000-00009C000000}"/>
    <cellStyle name="60% - Accent5 4" xfId="315" xr:uid="{00000000-0005-0000-0000-00009D000000}"/>
    <cellStyle name="60% - Accent5 5" xfId="316" xr:uid="{00000000-0005-0000-0000-00009E000000}"/>
    <cellStyle name="60% - Accent5 6" xfId="433" xr:uid="{00000000-0005-0000-0000-00009F000000}"/>
    <cellStyle name="60% - Accent6 2" xfId="96" xr:uid="{00000000-0005-0000-0000-0000A0000000}"/>
    <cellStyle name="60% - Accent6 2 2" xfId="160" xr:uid="{00000000-0005-0000-0000-0000A1000000}"/>
    <cellStyle name="60% - Accent6 2 3" xfId="229" xr:uid="{00000000-0005-0000-0000-0000A2000000}"/>
    <cellStyle name="60% - Accent6 3" xfId="46" xr:uid="{00000000-0005-0000-0000-0000A3000000}"/>
    <cellStyle name="60% - Accent6 3 2" xfId="317" xr:uid="{00000000-0005-0000-0000-0000A4000000}"/>
    <cellStyle name="60% - Accent6 4" xfId="318" xr:uid="{00000000-0005-0000-0000-0000A5000000}"/>
    <cellStyle name="60% - Accent6 5" xfId="319" xr:uid="{00000000-0005-0000-0000-0000A6000000}"/>
    <cellStyle name="60% - Accent6 6" xfId="437" xr:uid="{00000000-0005-0000-0000-0000A7000000}"/>
    <cellStyle name="Accent1 2" xfId="73" xr:uid="{00000000-0005-0000-0000-0000A8000000}"/>
    <cellStyle name="Accent1 2 2" xfId="161" xr:uid="{00000000-0005-0000-0000-0000A9000000}"/>
    <cellStyle name="Accent1 2 3" xfId="206" xr:uid="{00000000-0005-0000-0000-0000AA000000}"/>
    <cellStyle name="Accent1 3" xfId="23" xr:uid="{00000000-0005-0000-0000-0000AB000000}"/>
    <cellStyle name="Accent1 3 2" xfId="320" xr:uid="{00000000-0005-0000-0000-0000AC000000}"/>
    <cellStyle name="Accent1 4" xfId="321" xr:uid="{00000000-0005-0000-0000-0000AD000000}"/>
    <cellStyle name="Accent1 5" xfId="322" xr:uid="{00000000-0005-0000-0000-0000AE000000}"/>
    <cellStyle name="Accent1 6" xfId="414" xr:uid="{00000000-0005-0000-0000-0000AF000000}"/>
    <cellStyle name="Accent2 2" xfId="77" xr:uid="{00000000-0005-0000-0000-0000B0000000}"/>
    <cellStyle name="Accent2 2 2" xfId="162" xr:uid="{00000000-0005-0000-0000-0000B1000000}"/>
    <cellStyle name="Accent2 2 3" xfId="210" xr:uid="{00000000-0005-0000-0000-0000B2000000}"/>
    <cellStyle name="Accent2 3" xfId="27" xr:uid="{00000000-0005-0000-0000-0000B3000000}"/>
    <cellStyle name="Accent2 3 2" xfId="323" xr:uid="{00000000-0005-0000-0000-0000B4000000}"/>
    <cellStyle name="Accent2 4" xfId="324" xr:uid="{00000000-0005-0000-0000-0000B5000000}"/>
    <cellStyle name="Accent2 5" xfId="325" xr:uid="{00000000-0005-0000-0000-0000B6000000}"/>
    <cellStyle name="Accent2 6" xfId="418" xr:uid="{00000000-0005-0000-0000-0000B7000000}"/>
    <cellStyle name="Accent3 2" xfId="81" xr:uid="{00000000-0005-0000-0000-0000B8000000}"/>
    <cellStyle name="Accent3 2 2" xfId="163" xr:uid="{00000000-0005-0000-0000-0000B9000000}"/>
    <cellStyle name="Accent3 2 3" xfId="214" xr:uid="{00000000-0005-0000-0000-0000BA000000}"/>
    <cellStyle name="Accent3 3" xfId="31" xr:uid="{00000000-0005-0000-0000-0000BB000000}"/>
    <cellStyle name="Accent3 3 2" xfId="326" xr:uid="{00000000-0005-0000-0000-0000BC000000}"/>
    <cellStyle name="Accent3 4" xfId="327" xr:uid="{00000000-0005-0000-0000-0000BD000000}"/>
    <cellStyle name="Accent3 5" xfId="328" xr:uid="{00000000-0005-0000-0000-0000BE000000}"/>
    <cellStyle name="Accent3 6" xfId="422" xr:uid="{00000000-0005-0000-0000-0000BF000000}"/>
    <cellStyle name="Accent4 2" xfId="85" xr:uid="{00000000-0005-0000-0000-0000C0000000}"/>
    <cellStyle name="Accent4 2 2" xfId="164" xr:uid="{00000000-0005-0000-0000-0000C1000000}"/>
    <cellStyle name="Accent4 2 3" xfId="218" xr:uid="{00000000-0005-0000-0000-0000C2000000}"/>
    <cellStyle name="Accent4 3" xfId="35" xr:uid="{00000000-0005-0000-0000-0000C3000000}"/>
    <cellStyle name="Accent4 3 2" xfId="329" xr:uid="{00000000-0005-0000-0000-0000C4000000}"/>
    <cellStyle name="Accent4 4" xfId="330" xr:uid="{00000000-0005-0000-0000-0000C5000000}"/>
    <cellStyle name="Accent4 5" xfId="331" xr:uid="{00000000-0005-0000-0000-0000C6000000}"/>
    <cellStyle name="Accent4 6" xfId="426" xr:uid="{00000000-0005-0000-0000-0000C7000000}"/>
    <cellStyle name="Accent5 2" xfId="89" xr:uid="{00000000-0005-0000-0000-0000C8000000}"/>
    <cellStyle name="Accent5 2 2" xfId="165" xr:uid="{00000000-0005-0000-0000-0000C9000000}"/>
    <cellStyle name="Accent5 2 3" xfId="222" xr:uid="{00000000-0005-0000-0000-0000CA000000}"/>
    <cellStyle name="Accent5 3" xfId="39" xr:uid="{00000000-0005-0000-0000-0000CB000000}"/>
    <cellStyle name="Accent5 3 2" xfId="332" xr:uid="{00000000-0005-0000-0000-0000CC000000}"/>
    <cellStyle name="Accent5 4" xfId="333" xr:uid="{00000000-0005-0000-0000-0000CD000000}"/>
    <cellStyle name="Accent5 5" xfId="334" xr:uid="{00000000-0005-0000-0000-0000CE000000}"/>
    <cellStyle name="Accent5 6" xfId="430" xr:uid="{00000000-0005-0000-0000-0000CF000000}"/>
    <cellStyle name="Accent6 2" xfId="93" xr:uid="{00000000-0005-0000-0000-0000D0000000}"/>
    <cellStyle name="Accent6 2 2" xfId="166" xr:uid="{00000000-0005-0000-0000-0000D1000000}"/>
    <cellStyle name="Accent6 2 3" xfId="226" xr:uid="{00000000-0005-0000-0000-0000D2000000}"/>
    <cellStyle name="Accent6 3" xfId="43" xr:uid="{00000000-0005-0000-0000-0000D3000000}"/>
    <cellStyle name="Accent6 3 2" xfId="335" xr:uid="{00000000-0005-0000-0000-0000D4000000}"/>
    <cellStyle name="Accent6 4" xfId="336" xr:uid="{00000000-0005-0000-0000-0000D5000000}"/>
    <cellStyle name="Accent6 5" xfId="337" xr:uid="{00000000-0005-0000-0000-0000D6000000}"/>
    <cellStyle name="Accent6 6" xfId="434" xr:uid="{00000000-0005-0000-0000-0000D7000000}"/>
    <cellStyle name="Bad 2" xfId="62" xr:uid="{00000000-0005-0000-0000-0000D8000000}"/>
    <cellStyle name="Bad 2 2" xfId="167" xr:uid="{00000000-0005-0000-0000-0000D9000000}"/>
    <cellStyle name="Bad 2 3" xfId="195" xr:uid="{00000000-0005-0000-0000-0000DA000000}"/>
    <cellStyle name="Bad 3" xfId="12" xr:uid="{00000000-0005-0000-0000-0000DB000000}"/>
    <cellStyle name="Bad 3 2" xfId="338" xr:uid="{00000000-0005-0000-0000-0000DC000000}"/>
    <cellStyle name="Bad 4" xfId="339" xr:uid="{00000000-0005-0000-0000-0000DD000000}"/>
    <cellStyle name="Bad 5" xfId="340" xr:uid="{00000000-0005-0000-0000-0000DE000000}"/>
    <cellStyle name="Bad 6" xfId="403" xr:uid="{00000000-0005-0000-0000-0000DF000000}"/>
    <cellStyle name="Calculation 2" xfId="66" xr:uid="{00000000-0005-0000-0000-0000E0000000}"/>
    <cellStyle name="Calculation 2 2" xfId="168" xr:uid="{00000000-0005-0000-0000-0000E1000000}"/>
    <cellStyle name="Calculation 2 3" xfId="199" xr:uid="{00000000-0005-0000-0000-0000E2000000}"/>
    <cellStyle name="Calculation 3" xfId="16" xr:uid="{00000000-0005-0000-0000-0000E3000000}"/>
    <cellStyle name="Calculation 3 2" xfId="341" xr:uid="{00000000-0005-0000-0000-0000E4000000}"/>
    <cellStyle name="Calculation 4" xfId="342" xr:uid="{00000000-0005-0000-0000-0000E5000000}"/>
    <cellStyle name="Calculation 5" xfId="343" xr:uid="{00000000-0005-0000-0000-0000E6000000}"/>
    <cellStyle name="Calculation 6" xfId="407" xr:uid="{00000000-0005-0000-0000-0000E7000000}"/>
    <cellStyle name="Check Cell 2" xfId="68" xr:uid="{00000000-0005-0000-0000-0000E8000000}"/>
    <cellStyle name="Check Cell 2 2" xfId="169" xr:uid="{00000000-0005-0000-0000-0000E9000000}"/>
    <cellStyle name="Check Cell 2 3" xfId="201" xr:uid="{00000000-0005-0000-0000-0000EA000000}"/>
    <cellStyle name="Check Cell 3" xfId="18" xr:uid="{00000000-0005-0000-0000-0000EB000000}"/>
    <cellStyle name="Check Cell 3 2" xfId="344" xr:uid="{00000000-0005-0000-0000-0000EC000000}"/>
    <cellStyle name="Check Cell 4" xfId="345" xr:uid="{00000000-0005-0000-0000-0000ED000000}"/>
    <cellStyle name="Check Cell 5" xfId="346" xr:uid="{00000000-0005-0000-0000-0000EE000000}"/>
    <cellStyle name="Check Cell 6" xfId="409" xr:uid="{00000000-0005-0000-0000-0000EF000000}"/>
    <cellStyle name="Explanatory Text 2" xfId="71" xr:uid="{00000000-0005-0000-0000-0000F0000000}"/>
    <cellStyle name="Explanatory Text 2 2" xfId="170" xr:uid="{00000000-0005-0000-0000-0000F1000000}"/>
    <cellStyle name="Explanatory Text 2 3" xfId="204" xr:uid="{00000000-0005-0000-0000-0000F2000000}"/>
    <cellStyle name="Explanatory Text 3" xfId="21" xr:uid="{00000000-0005-0000-0000-0000F3000000}"/>
    <cellStyle name="Explanatory Text 3 2" xfId="347" xr:uid="{00000000-0005-0000-0000-0000F4000000}"/>
    <cellStyle name="Explanatory Text 4" xfId="348" xr:uid="{00000000-0005-0000-0000-0000F5000000}"/>
    <cellStyle name="Explanatory Text 5" xfId="349" xr:uid="{00000000-0005-0000-0000-0000F6000000}"/>
    <cellStyle name="Explanatory Text 6" xfId="412" xr:uid="{00000000-0005-0000-0000-0000F7000000}"/>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58" builtinId="9" hidden="1"/>
    <cellStyle name="Followed Hyperlink" xfId="559" builtinId="9" hidden="1"/>
    <cellStyle name="Followed Hyperlink 10" xfId="515" hidden="1" xr:uid="{00000000-0005-0000-0000-000021010000}"/>
    <cellStyle name="Followed Hyperlink 10" xfId="484" xr:uid="{00000000-0005-0000-0000-000022010000}"/>
    <cellStyle name="Followed Hyperlink 11" xfId="516" hidden="1" xr:uid="{00000000-0005-0000-0000-000023010000}"/>
    <cellStyle name="Followed Hyperlink 11" xfId="499" xr:uid="{00000000-0005-0000-0000-000024010000}"/>
    <cellStyle name="Followed Hyperlink 12" xfId="517" hidden="1" xr:uid="{00000000-0005-0000-0000-000025010000}"/>
    <cellStyle name="Followed Hyperlink 12" xfId="506" xr:uid="{00000000-0005-0000-0000-000026010000}"/>
    <cellStyle name="Followed Hyperlink 13" xfId="518" hidden="1" xr:uid="{00000000-0005-0000-0000-000027010000}"/>
    <cellStyle name="Followed Hyperlink 13" xfId="480" xr:uid="{00000000-0005-0000-0000-000028010000}"/>
    <cellStyle name="Followed Hyperlink 14" xfId="519" hidden="1" xr:uid="{00000000-0005-0000-0000-000029010000}"/>
    <cellStyle name="Followed Hyperlink 14" xfId="486" xr:uid="{00000000-0005-0000-0000-00002A010000}"/>
    <cellStyle name="Followed Hyperlink 15" xfId="520" hidden="1" xr:uid="{00000000-0005-0000-0000-00002B010000}"/>
    <cellStyle name="Followed Hyperlink 15" xfId="494" xr:uid="{00000000-0005-0000-0000-00002C010000}"/>
    <cellStyle name="Followed Hyperlink 16" xfId="521" hidden="1" xr:uid="{00000000-0005-0000-0000-00002D010000}"/>
    <cellStyle name="Followed Hyperlink 16" xfId="490" xr:uid="{00000000-0005-0000-0000-00002E010000}"/>
    <cellStyle name="Followed Hyperlink 17" xfId="522" hidden="1" xr:uid="{00000000-0005-0000-0000-00002F010000}"/>
    <cellStyle name="Followed Hyperlink 17" xfId="493" xr:uid="{00000000-0005-0000-0000-000030010000}"/>
    <cellStyle name="Followed Hyperlink 18" xfId="523" hidden="1" xr:uid="{00000000-0005-0000-0000-000031010000}"/>
    <cellStyle name="Followed Hyperlink 18" xfId="503" xr:uid="{00000000-0005-0000-0000-000032010000}"/>
    <cellStyle name="Followed Hyperlink 19" xfId="524" hidden="1" xr:uid="{00000000-0005-0000-0000-000033010000}"/>
    <cellStyle name="Followed Hyperlink 19" xfId="497" xr:uid="{00000000-0005-0000-0000-000034010000}"/>
    <cellStyle name="Followed Hyperlink 2" xfId="507" hidden="1" xr:uid="{00000000-0005-0000-0000-000035010000}"/>
    <cellStyle name="Followed Hyperlink 2" xfId="481" xr:uid="{00000000-0005-0000-0000-000036010000}"/>
    <cellStyle name="Followed Hyperlink 20" xfId="525" hidden="1" xr:uid="{00000000-0005-0000-0000-000037010000}"/>
    <cellStyle name="Followed Hyperlink 20" xfId="483" xr:uid="{00000000-0005-0000-0000-000038010000}"/>
    <cellStyle name="Followed Hyperlink 21" xfId="526" hidden="1" xr:uid="{00000000-0005-0000-0000-000039010000}"/>
    <cellStyle name="Followed Hyperlink 21" xfId="489" xr:uid="{00000000-0005-0000-0000-00003A010000}"/>
    <cellStyle name="Followed Hyperlink 22" xfId="527" hidden="1" xr:uid="{00000000-0005-0000-0000-00003B010000}"/>
    <cellStyle name="Followed Hyperlink 22" xfId="492" xr:uid="{00000000-0005-0000-0000-00003C010000}"/>
    <cellStyle name="Followed Hyperlink 23" xfId="528" hidden="1" xr:uid="{00000000-0005-0000-0000-00003D010000}"/>
    <cellStyle name="Followed Hyperlink 23" xfId="504" xr:uid="{00000000-0005-0000-0000-00003E010000}"/>
    <cellStyle name="Followed Hyperlink 24" xfId="529" hidden="1" xr:uid="{00000000-0005-0000-0000-00003F010000}"/>
    <cellStyle name="Followed Hyperlink 24" xfId="488" xr:uid="{00000000-0005-0000-0000-000040010000}"/>
    <cellStyle name="Followed Hyperlink 25" xfId="530" hidden="1" xr:uid="{00000000-0005-0000-0000-000041010000}"/>
    <cellStyle name="Followed Hyperlink 25" xfId="496" xr:uid="{00000000-0005-0000-0000-000042010000}"/>
    <cellStyle name="Followed Hyperlink 26" xfId="531" hidden="1" xr:uid="{00000000-0005-0000-0000-000043010000}"/>
    <cellStyle name="Followed Hyperlink 26" xfId="501" xr:uid="{00000000-0005-0000-0000-000044010000}"/>
    <cellStyle name="Followed Hyperlink 27" xfId="532" hidden="1" xr:uid="{00000000-0005-0000-0000-000045010000}"/>
    <cellStyle name="Followed Hyperlink 27" xfId="495" xr:uid="{00000000-0005-0000-0000-000046010000}"/>
    <cellStyle name="Followed Hyperlink 28" xfId="533" hidden="1" xr:uid="{00000000-0005-0000-0000-000047010000}"/>
    <cellStyle name="Followed Hyperlink 28" xfId="487" xr:uid="{00000000-0005-0000-0000-000048010000}"/>
    <cellStyle name="Followed Hyperlink 3" xfId="508" hidden="1" xr:uid="{00000000-0005-0000-0000-000049010000}"/>
    <cellStyle name="Followed Hyperlink 3" xfId="498" xr:uid="{00000000-0005-0000-0000-00004A010000}"/>
    <cellStyle name="Followed Hyperlink 4" xfId="509" hidden="1" xr:uid="{00000000-0005-0000-0000-00004B010000}"/>
    <cellStyle name="Followed Hyperlink 4" xfId="505" xr:uid="{00000000-0005-0000-0000-00004C010000}"/>
    <cellStyle name="Followed Hyperlink 5" xfId="510" hidden="1" xr:uid="{00000000-0005-0000-0000-00004D010000}"/>
    <cellStyle name="Followed Hyperlink 5" xfId="485" xr:uid="{00000000-0005-0000-0000-00004E010000}"/>
    <cellStyle name="Followed Hyperlink 6" xfId="511" hidden="1" xr:uid="{00000000-0005-0000-0000-00004F010000}"/>
    <cellStyle name="Followed Hyperlink 6" xfId="482" xr:uid="{00000000-0005-0000-0000-000050010000}"/>
    <cellStyle name="Followed Hyperlink 7" xfId="512" hidden="1" xr:uid="{00000000-0005-0000-0000-000051010000}"/>
    <cellStyle name="Followed Hyperlink 7" xfId="500" xr:uid="{00000000-0005-0000-0000-000052010000}"/>
    <cellStyle name="Followed Hyperlink 8" xfId="513" hidden="1" xr:uid="{00000000-0005-0000-0000-000053010000}"/>
    <cellStyle name="Followed Hyperlink 8" xfId="491" xr:uid="{00000000-0005-0000-0000-000054010000}"/>
    <cellStyle name="Followed Hyperlink 9" xfId="514" hidden="1" xr:uid="{00000000-0005-0000-0000-000055010000}"/>
    <cellStyle name="Followed Hyperlink 9" xfId="502" xr:uid="{00000000-0005-0000-0000-000056010000}"/>
    <cellStyle name="Good 2" xfId="61" xr:uid="{00000000-0005-0000-0000-000057010000}"/>
    <cellStyle name="Good 2 2" xfId="171" xr:uid="{00000000-0005-0000-0000-000058010000}"/>
    <cellStyle name="Good 2 3" xfId="194" xr:uid="{00000000-0005-0000-0000-000059010000}"/>
    <cellStyle name="Good 3" xfId="11" xr:uid="{00000000-0005-0000-0000-00005A010000}"/>
    <cellStyle name="Good 3 2" xfId="350" xr:uid="{00000000-0005-0000-0000-00005B010000}"/>
    <cellStyle name="Good 4" xfId="351" xr:uid="{00000000-0005-0000-0000-00005C010000}"/>
    <cellStyle name="Good 5" xfId="352" xr:uid="{00000000-0005-0000-0000-00005D010000}"/>
    <cellStyle name="Good 6" xfId="402" xr:uid="{00000000-0005-0000-0000-00005E010000}"/>
    <cellStyle name="Heading 1 2" xfId="57" xr:uid="{00000000-0005-0000-0000-00005F010000}"/>
    <cellStyle name="Heading 1 2 2" xfId="172" xr:uid="{00000000-0005-0000-0000-000060010000}"/>
    <cellStyle name="Heading 1 2 3" xfId="190" xr:uid="{00000000-0005-0000-0000-000061010000}"/>
    <cellStyle name="Heading 1 3" xfId="7" xr:uid="{00000000-0005-0000-0000-000062010000}"/>
    <cellStyle name="Heading 1 3 2" xfId="353" xr:uid="{00000000-0005-0000-0000-000063010000}"/>
    <cellStyle name="Heading 1 4" xfId="354" xr:uid="{00000000-0005-0000-0000-000064010000}"/>
    <cellStyle name="Heading 1 5" xfId="355" xr:uid="{00000000-0005-0000-0000-000065010000}"/>
    <cellStyle name="Heading 1 6" xfId="398" xr:uid="{00000000-0005-0000-0000-000066010000}"/>
    <cellStyle name="Heading 2 2" xfId="58" xr:uid="{00000000-0005-0000-0000-000067010000}"/>
    <cellStyle name="Heading 2 2 2" xfId="173" xr:uid="{00000000-0005-0000-0000-000068010000}"/>
    <cellStyle name="Heading 2 2 3" xfId="191" xr:uid="{00000000-0005-0000-0000-000069010000}"/>
    <cellStyle name="Heading 2 3" xfId="8" xr:uid="{00000000-0005-0000-0000-00006A010000}"/>
    <cellStyle name="Heading 2 3 2" xfId="356" xr:uid="{00000000-0005-0000-0000-00006B010000}"/>
    <cellStyle name="Heading 2 4" xfId="357" xr:uid="{00000000-0005-0000-0000-00006C010000}"/>
    <cellStyle name="Heading 2 5" xfId="358" xr:uid="{00000000-0005-0000-0000-00006D010000}"/>
    <cellStyle name="Heading 2 6" xfId="399" xr:uid="{00000000-0005-0000-0000-00006E010000}"/>
    <cellStyle name="Heading 3 2" xfId="59" xr:uid="{00000000-0005-0000-0000-00006F010000}"/>
    <cellStyle name="Heading 3 2 2" xfId="174" xr:uid="{00000000-0005-0000-0000-000070010000}"/>
    <cellStyle name="Heading 3 2 3" xfId="192" xr:uid="{00000000-0005-0000-0000-000071010000}"/>
    <cellStyle name="Heading 3 3" xfId="9" xr:uid="{00000000-0005-0000-0000-000072010000}"/>
    <cellStyle name="Heading 3 3 2" xfId="359" xr:uid="{00000000-0005-0000-0000-000073010000}"/>
    <cellStyle name="Heading 3 4" xfId="360" xr:uid="{00000000-0005-0000-0000-000074010000}"/>
    <cellStyle name="Heading 3 5" xfId="361" xr:uid="{00000000-0005-0000-0000-000075010000}"/>
    <cellStyle name="Heading 3 6" xfId="400" xr:uid="{00000000-0005-0000-0000-000076010000}"/>
    <cellStyle name="Heading 4 2" xfId="60" xr:uid="{00000000-0005-0000-0000-000077010000}"/>
    <cellStyle name="Heading 4 2 2" xfId="175" xr:uid="{00000000-0005-0000-0000-000078010000}"/>
    <cellStyle name="Heading 4 2 3" xfId="193" xr:uid="{00000000-0005-0000-0000-000079010000}"/>
    <cellStyle name="Heading 4 3" xfId="10" xr:uid="{00000000-0005-0000-0000-00007A010000}"/>
    <cellStyle name="Heading 4 3 2" xfId="362" xr:uid="{00000000-0005-0000-0000-00007B010000}"/>
    <cellStyle name="Heading 4 4" xfId="363" xr:uid="{00000000-0005-0000-0000-00007C010000}"/>
    <cellStyle name="Heading 4 5" xfId="364" xr:uid="{00000000-0005-0000-0000-00007D010000}"/>
    <cellStyle name="Heading 4 6" xfId="401" xr:uid="{00000000-0005-0000-0000-00007E010000}"/>
    <cellStyle name="Hyperlink" xfId="2" builtinId="8"/>
    <cellStyle name="Hyperlink 2" xfId="51" xr:uid="{00000000-0005-0000-0000-000080010000}"/>
    <cellStyle name="Hyperlink 3" xfId="48" xr:uid="{00000000-0005-0000-0000-000081010000}"/>
    <cellStyle name="Hyperlink 4" xfId="5" xr:uid="{00000000-0005-0000-0000-000082010000}"/>
    <cellStyle name="Input 2" xfId="64" xr:uid="{00000000-0005-0000-0000-000083010000}"/>
    <cellStyle name="Input 2 2" xfId="176" xr:uid="{00000000-0005-0000-0000-000084010000}"/>
    <cellStyle name="Input 2 3" xfId="197" xr:uid="{00000000-0005-0000-0000-000085010000}"/>
    <cellStyle name="Input 3" xfId="14" xr:uid="{00000000-0005-0000-0000-000086010000}"/>
    <cellStyle name="Input 3 2" xfId="365" xr:uid="{00000000-0005-0000-0000-000087010000}"/>
    <cellStyle name="Input 4" xfId="366" xr:uid="{00000000-0005-0000-0000-000088010000}"/>
    <cellStyle name="Input 5" xfId="367" xr:uid="{00000000-0005-0000-0000-000089010000}"/>
    <cellStyle name="Input 6" xfId="405" xr:uid="{00000000-0005-0000-0000-00008A010000}"/>
    <cellStyle name="Linked Cell 2" xfId="67" xr:uid="{00000000-0005-0000-0000-00008B010000}"/>
    <cellStyle name="Linked Cell 2 2" xfId="177" xr:uid="{00000000-0005-0000-0000-00008C010000}"/>
    <cellStyle name="Linked Cell 2 3" xfId="200" xr:uid="{00000000-0005-0000-0000-00008D010000}"/>
    <cellStyle name="Linked Cell 3" xfId="17" xr:uid="{00000000-0005-0000-0000-00008E010000}"/>
    <cellStyle name="Linked Cell 3 2" xfId="368" xr:uid="{00000000-0005-0000-0000-00008F010000}"/>
    <cellStyle name="Linked Cell 4" xfId="369" xr:uid="{00000000-0005-0000-0000-000090010000}"/>
    <cellStyle name="Linked Cell 5" xfId="370" xr:uid="{00000000-0005-0000-0000-000091010000}"/>
    <cellStyle name="Linked Cell 6" xfId="408" xr:uid="{00000000-0005-0000-0000-000092010000}"/>
    <cellStyle name="Neutral 2" xfId="63" xr:uid="{00000000-0005-0000-0000-000093010000}"/>
    <cellStyle name="Neutral 2 2" xfId="178" xr:uid="{00000000-0005-0000-0000-000094010000}"/>
    <cellStyle name="Neutral 2 3" xfId="196" xr:uid="{00000000-0005-0000-0000-000095010000}"/>
    <cellStyle name="Neutral 3" xfId="13" xr:uid="{00000000-0005-0000-0000-000096010000}"/>
    <cellStyle name="Neutral 3 2" xfId="371" xr:uid="{00000000-0005-0000-0000-000097010000}"/>
    <cellStyle name="Neutral 4" xfId="372" xr:uid="{00000000-0005-0000-0000-000098010000}"/>
    <cellStyle name="Neutral 5" xfId="373" xr:uid="{00000000-0005-0000-0000-000099010000}"/>
    <cellStyle name="Neutral 6" xfId="404" xr:uid="{00000000-0005-0000-0000-00009A010000}"/>
    <cellStyle name="Normal" xfId="0" builtinId="0"/>
    <cellStyle name="Normal 10" xfId="4" xr:uid="{00000000-0005-0000-0000-00009C010000}"/>
    <cellStyle name="Normal 100" xfId="577" xr:uid="{00000000-0005-0000-0000-00009D010000}"/>
    <cellStyle name="Normal 101" xfId="578" xr:uid="{00000000-0005-0000-0000-00009E010000}"/>
    <cellStyle name="Normal 11" xfId="111" xr:uid="{00000000-0005-0000-0000-00009F010000}"/>
    <cellStyle name="Normal 12" xfId="112" xr:uid="{00000000-0005-0000-0000-0000A0010000}"/>
    <cellStyle name="Normal 13" xfId="113" xr:uid="{00000000-0005-0000-0000-0000A1010000}"/>
    <cellStyle name="Normal 14" xfId="179" xr:uid="{00000000-0005-0000-0000-0000A2010000}"/>
    <cellStyle name="Normal 15" xfId="154" xr:uid="{00000000-0005-0000-0000-0000A3010000}"/>
    <cellStyle name="Normal 16" xfId="153" xr:uid="{00000000-0005-0000-0000-0000A4010000}"/>
    <cellStyle name="Normal 17" xfId="152" xr:uid="{00000000-0005-0000-0000-0000A5010000}"/>
    <cellStyle name="Normal 18" xfId="180" xr:uid="{00000000-0005-0000-0000-0000A6010000}"/>
    <cellStyle name="Normal 19" xfId="151" xr:uid="{00000000-0005-0000-0000-0000A7010000}"/>
    <cellStyle name="Normal 2" xfId="49" xr:uid="{00000000-0005-0000-0000-0000A8010000}"/>
    <cellStyle name="Normal 20" xfId="150" xr:uid="{00000000-0005-0000-0000-0000A9010000}"/>
    <cellStyle name="Normal 21" xfId="181" xr:uid="{00000000-0005-0000-0000-0000AA010000}"/>
    <cellStyle name="Normal 22" xfId="182" xr:uid="{00000000-0005-0000-0000-0000AB010000}"/>
    <cellStyle name="Normal 23" xfId="183" xr:uid="{00000000-0005-0000-0000-0000AC010000}"/>
    <cellStyle name="Normal 24" xfId="188" xr:uid="{00000000-0005-0000-0000-0000AD010000}"/>
    <cellStyle name="Normal 25" xfId="234" xr:uid="{00000000-0005-0000-0000-0000AE010000}"/>
    <cellStyle name="Normal 26" xfId="237" xr:uid="{00000000-0005-0000-0000-0000AF010000}"/>
    <cellStyle name="Normal 27" xfId="250" xr:uid="{00000000-0005-0000-0000-0000B0010000}"/>
    <cellStyle name="Normal 28" xfId="252" xr:uid="{00000000-0005-0000-0000-0000B1010000}"/>
    <cellStyle name="Normal 29" xfId="249" xr:uid="{00000000-0005-0000-0000-0000B2010000}"/>
    <cellStyle name="Normal 3" xfId="47" xr:uid="{00000000-0005-0000-0000-0000B3010000}"/>
    <cellStyle name="Normal 30" xfId="246" xr:uid="{00000000-0005-0000-0000-0000B4010000}"/>
    <cellStyle name="Normal 31" xfId="245" xr:uid="{00000000-0005-0000-0000-0000B5010000}"/>
    <cellStyle name="Normal 32" xfId="233" xr:uid="{00000000-0005-0000-0000-0000B6010000}"/>
    <cellStyle name="Normal 33" xfId="239" xr:uid="{00000000-0005-0000-0000-0000B7010000}"/>
    <cellStyle name="Normal 34" xfId="242" xr:uid="{00000000-0005-0000-0000-0000B8010000}"/>
    <cellStyle name="Normal 35" xfId="243" xr:uid="{00000000-0005-0000-0000-0000B9010000}"/>
    <cellStyle name="Normal 36" xfId="236" xr:uid="{00000000-0005-0000-0000-0000BA010000}"/>
    <cellStyle name="Normal 37" xfId="241" xr:uid="{00000000-0005-0000-0000-0000BB010000}"/>
    <cellStyle name="Normal 38" xfId="235" xr:uid="{00000000-0005-0000-0000-0000BC010000}"/>
    <cellStyle name="Normal 39" xfId="230" xr:uid="{00000000-0005-0000-0000-0000BD010000}"/>
    <cellStyle name="Normal 4" xfId="52" xr:uid="{00000000-0005-0000-0000-0000BE010000}"/>
    <cellStyle name="Normal 40" xfId="251" xr:uid="{00000000-0005-0000-0000-0000BF010000}"/>
    <cellStyle name="Normal 41" xfId="244" xr:uid="{00000000-0005-0000-0000-0000C0010000}"/>
    <cellStyle name="Normal 42" xfId="247" xr:uid="{00000000-0005-0000-0000-0000C1010000}"/>
    <cellStyle name="Normal 43" xfId="255" xr:uid="{00000000-0005-0000-0000-0000C2010000}"/>
    <cellStyle name="Normal 44" xfId="253" xr:uid="{00000000-0005-0000-0000-0000C3010000}"/>
    <cellStyle name="Normal 45" xfId="248" xr:uid="{00000000-0005-0000-0000-0000C4010000}"/>
    <cellStyle name="Normal 46" xfId="254" xr:uid="{00000000-0005-0000-0000-0000C5010000}"/>
    <cellStyle name="Normal 47" xfId="232" xr:uid="{00000000-0005-0000-0000-0000C6010000}"/>
    <cellStyle name="Normal 48" xfId="238" xr:uid="{00000000-0005-0000-0000-0000C7010000}"/>
    <cellStyle name="Normal 49" xfId="256" xr:uid="{00000000-0005-0000-0000-0000C8010000}"/>
    <cellStyle name="Normal 5" xfId="54" xr:uid="{00000000-0005-0000-0000-0000C9010000}"/>
    <cellStyle name="Normal 50" xfId="260" xr:uid="{00000000-0005-0000-0000-0000CA010000}"/>
    <cellStyle name="Normal 51" xfId="265" xr:uid="{00000000-0005-0000-0000-0000CB010000}"/>
    <cellStyle name="Normal 52" xfId="262" xr:uid="{00000000-0005-0000-0000-0000CC010000}"/>
    <cellStyle name="Normal 53" xfId="258" xr:uid="{00000000-0005-0000-0000-0000CD010000}"/>
    <cellStyle name="Normal 54" xfId="257" xr:uid="{00000000-0005-0000-0000-0000CE010000}"/>
    <cellStyle name="Normal 55" xfId="261" xr:uid="{00000000-0005-0000-0000-0000CF010000}"/>
    <cellStyle name="Normal 56" xfId="259" xr:uid="{00000000-0005-0000-0000-0000D0010000}"/>
    <cellStyle name="Normal 57" xfId="264" xr:uid="{00000000-0005-0000-0000-0000D1010000}"/>
    <cellStyle name="Normal 58" xfId="263" xr:uid="{00000000-0005-0000-0000-0000D2010000}"/>
    <cellStyle name="Normal 59" xfId="374" xr:uid="{00000000-0005-0000-0000-0000D3010000}"/>
    <cellStyle name="Normal 6" xfId="53" xr:uid="{00000000-0005-0000-0000-0000D4010000}"/>
    <cellStyle name="Normal 60" xfId="375" xr:uid="{00000000-0005-0000-0000-0000D5010000}"/>
    <cellStyle name="Normal 61" xfId="376" xr:uid="{00000000-0005-0000-0000-0000D6010000}"/>
    <cellStyle name="Normal 62" xfId="377" xr:uid="{00000000-0005-0000-0000-0000D7010000}"/>
    <cellStyle name="Normal 63" xfId="378" xr:uid="{00000000-0005-0000-0000-0000D8010000}"/>
    <cellStyle name="Normal 64" xfId="379" xr:uid="{00000000-0005-0000-0000-0000D9010000}"/>
    <cellStyle name="Normal 65" xfId="380" xr:uid="{00000000-0005-0000-0000-0000DA010000}"/>
    <cellStyle name="Normal 66" xfId="143" xr:uid="{00000000-0005-0000-0000-0000DB010000}"/>
    <cellStyle name="Normal 66 2" xfId="142" xr:uid="{00000000-0005-0000-0000-0000DC010000}"/>
    <cellStyle name="Normal 67" xfId="395" xr:uid="{00000000-0005-0000-0000-0000DD010000}"/>
    <cellStyle name="Normal 68" xfId="396" xr:uid="{00000000-0005-0000-0000-0000DE010000}"/>
    <cellStyle name="Normal 69" xfId="438" xr:uid="{00000000-0005-0000-0000-0000DF010000}"/>
    <cellStyle name="Normal 7" xfId="55" xr:uid="{00000000-0005-0000-0000-0000E0010000}"/>
    <cellStyle name="Normal 7 2" xfId="114" xr:uid="{00000000-0005-0000-0000-0000E1010000}"/>
    <cellStyle name="Normal 7 2 2" xfId="231" xr:uid="{00000000-0005-0000-0000-0000E2010000}"/>
    <cellStyle name="Normal 7 2 3" xfId="147" xr:uid="{00000000-0005-0000-0000-0000E3010000}"/>
    <cellStyle name="Normal 70" xfId="439" xr:uid="{00000000-0005-0000-0000-0000E4010000}"/>
    <cellStyle name="Normal 71" xfId="440" xr:uid="{00000000-0005-0000-0000-0000E5010000}"/>
    <cellStyle name="Normal 72" xfId="441" xr:uid="{00000000-0005-0000-0000-0000E6010000}"/>
    <cellStyle name="Normal 73" xfId="442" xr:uid="{00000000-0005-0000-0000-0000E7010000}"/>
    <cellStyle name="Normal 74" xfId="394" xr:uid="{00000000-0005-0000-0000-0000E8010000}"/>
    <cellStyle name="Normal 74 2" xfId="450" xr:uid="{00000000-0005-0000-0000-0000E9010000}"/>
    <cellStyle name="Normal 74 3" xfId="444" xr:uid="{00000000-0005-0000-0000-0000EA010000}"/>
    <cellStyle name="Normal 75" xfId="445" xr:uid="{00000000-0005-0000-0000-0000EB010000}"/>
    <cellStyle name="Normal 76" xfId="446" xr:uid="{00000000-0005-0000-0000-0000EC010000}"/>
    <cellStyle name="Normal 77" xfId="447" xr:uid="{00000000-0005-0000-0000-0000ED010000}"/>
    <cellStyle name="Normal 78" xfId="448" xr:uid="{00000000-0005-0000-0000-0000EE010000}"/>
    <cellStyle name="Normal 79" xfId="449" xr:uid="{00000000-0005-0000-0000-0000EF010000}"/>
    <cellStyle name="Normal 8" xfId="97" xr:uid="{00000000-0005-0000-0000-0000F0010000}"/>
    <cellStyle name="Normal 8 2" xfId="128" xr:uid="{00000000-0005-0000-0000-0000F1010000}"/>
    <cellStyle name="Normal 8 2 2" xfId="240" xr:uid="{00000000-0005-0000-0000-0000F2010000}"/>
    <cellStyle name="Normal 8 2 3" xfId="148" xr:uid="{00000000-0005-0000-0000-0000F3010000}"/>
    <cellStyle name="Normal 80" xfId="451" xr:uid="{00000000-0005-0000-0000-0000F4010000}"/>
    <cellStyle name="Normal 81" xfId="443" xr:uid="{00000000-0005-0000-0000-0000F5010000}"/>
    <cellStyle name="Normal 82" xfId="144" xr:uid="{00000000-0005-0000-0000-0000F6010000}"/>
    <cellStyle name="Normal 82 2" xfId="550" xr:uid="{00000000-0005-0000-0000-0000F7010000}"/>
    <cellStyle name="Normal 83" xfId="145" xr:uid="{00000000-0005-0000-0000-0000F8010000}"/>
    <cellStyle name="Normal 83 2" xfId="551" xr:uid="{00000000-0005-0000-0000-0000F9010000}"/>
    <cellStyle name="Normal 84" xfId="461" xr:uid="{00000000-0005-0000-0000-0000FA010000}"/>
    <cellStyle name="Normal 84 2" xfId="561" xr:uid="{00000000-0005-0000-0000-0000FB010000}"/>
    <cellStyle name="Normal 85" xfId="546" xr:uid="{00000000-0005-0000-0000-0000FC010000}"/>
    <cellStyle name="Normal 85 2" xfId="562" xr:uid="{00000000-0005-0000-0000-0000FD010000}"/>
    <cellStyle name="Normal 86" xfId="552" xr:uid="{00000000-0005-0000-0000-0000FE010000}"/>
    <cellStyle name="Normal 86 2" xfId="563" xr:uid="{00000000-0005-0000-0000-0000FF010000}"/>
    <cellStyle name="Normal 87" xfId="553" xr:uid="{00000000-0005-0000-0000-000000020000}"/>
    <cellStyle name="Normal 87 2" xfId="564" xr:uid="{00000000-0005-0000-0000-000001020000}"/>
    <cellStyle name="Normal 88" xfId="554" xr:uid="{00000000-0005-0000-0000-000002020000}"/>
    <cellStyle name="Normal 88 2" xfId="565" xr:uid="{00000000-0005-0000-0000-000003020000}"/>
    <cellStyle name="Normal 89" xfId="555" xr:uid="{00000000-0005-0000-0000-000004020000}"/>
    <cellStyle name="Normal 89 2" xfId="566" xr:uid="{00000000-0005-0000-0000-000005020000}"/>
    <cellStyle name="Normal 9" xfId="3" xr:uid="{00000000-0005-0000-0000-000006020000}"/>
    <cellStyle name="Normal 9 2" xfId="149" xr:uid="{00000000-0005-0000-0000-000007020000}"/>
    <cellStyle name="Normal 9 3" xfId="146" xr:uid="{00000000-0005-0000-0000-000008020000}"/>
    <cellStyle name="Normal 90" xfId="549" xr:uid="{00000000-0005-0000-0000-000009020000}"/>
    <cellStyle name="Normal 90 2" xfId="567" xr:uid="{00000000-0005-0000-0000-00000A020000}"/>
    <cellStyle name="Normal 91" xfId="556" xr:uid="{00000000-0005-0000-0000-00000B020000}"/>
    <cellStyle name="Normal 91 2" xfId="568" xr:uid="{00000000-0005-0000-0000-00000C020000}"/>
    <cellStyle name="Normal 92" xfId="548" xr:uid="{00000000-0005-0000-0000-00000D020000}"/>
    <cellStyle name="Normal 92 2" xfId="569" xr:uid="{00000000-0005-0000-0000-00000E020000}"/>
    <cellStyle name="Normal 93" xfId="557" xr:uid="{00000000-0005-0000-0000-00000F020000}"/>
    <cellStyle name="Normal 93 2" xfId="570" xr:uid="{00000000-0005-0000-0000-000010020000}"/>
    <cellStyle name="Normal 94" xfId="547" xr:uid="{00000000-0005-0000-0000-000011020000}"/>
    <cellStyle name="Normal 94 2" xfId="571" xr:uid="{00000000-0005-0000-0000-000012020000}"/>
    <cellStyle name="Normal 95" xfId="572" xr:uid="{00000000-0005-0000-0000-000013020000}"/>
    <cellStyle name="Normal 96" xfId="573" xr:uid="{00000000-0005-0000-0000-000014020000}"/>
    <cellStyle name="Normal 97" xfId="574" xr:uid="{00000000-0005-0000-0000-000015020000}"/>
    <cellStyle name="Normal 98" xfId="575" xr:uid="{00000000-0005-0000-0000-000016020000}"/>
    <cellStyle name="Normal 99" xfId="560" xr:uid="{00000000-0005-0000-0000-000017020000}"/>
    <cellStyle name="Note 2" xfId="70" xr:uid="{00000000-0005-0000-0000-000018020000}"/>
    <cellStyle name="Note 2 2" xfId="115" xr:uid="{00000000-0005-0000-0000-000019020000}"/>
    <cellStyle name="Note 2 3" xfId="203" xr:uid="{00000000-0005-0000-0000-00001A020000}"/>
    <cellStyle name="Note 3" xfId="98" xr:uid="{00000000-0005-0000-0000-00001B020000}"/>
    <cellStyle name="Note 3 2" xfId="129" xr:uid="{00000000-0005-0000-0000-00001C020000}"/>
    <cellStyle name="Note 4" xfId="20" xr:uid="{00000000-0005-0000-0000-00001D020000}"/>
    <cellStyle name="Note 4 2" xfId="381" xr:uid="{00000000-0005-0000-0000-00001E020000}"/>
    <cellStyle name="Note 5" xfId="382" xr:uid="{00000000-0005-0000-0000-00001F020000}"/>
    <cellStyle name="Note 6" xfId="383" xr:uid="{00000000-0005-0000-0000-000020020000}"/>
    <cellStyle name="Note 7" xfId="411" xr:uid="{00000000-0005-0000-0000-000021020000}"/>
    <cellStyle name="Output 2" xfId="65" xr:uid="{00000000-0005-0000-0000-000022020000}"/>
    <cellStyle name="Output 2 2" xfId="184" xr:uid="{00000000-0005-0000-0000-000023020000}"/>
    <cellStyle name="Output 2 3" xfId="198" xr:uid="{00000000-0005-0000-0000-000024020000}"/>
    <cellStyle name="Output 3" xfId="15" xr:uid="{00000000-0005-0000-0000-000025020000}"/>
    <cellStyle name="Output 3 2" xfId="384" xr:uid="{00000000-0005-0000-0000-000026020000}"/>
    <cellStyle name="Output 4" xfId="385" xr:uid="{00000000-0005-0000-0000-000027020000}"/>
    <cellStyle name="Output 5" xfId="386" xr:uid="{00000000-0005-0000-0000-000028020000}"/>
    <cellStyle name="Output 6" xfId="406" xr:uid="{00000000-0005-0000-0000-000029020000}"/>
    <cellStyle name="Percent" xfId="1" builtinId="5"/>
    <cellStyle name="Percent 2" xfId="50" xr:uid="{00000000-0005-0000-0000-00002B020000}"/>
    <cellStyle name="Title 2" xfId="56" xr:uid="{00000000-0005-0000-0000-00002C020000}"/>
    <cellStyle name="Title 2 2" xfId="185" xr:uid="{00000000-0005-0000-0000-00002D020000}"/>
    <cellStyle name="Title 2 3" xfId="189" xr:uid="{00000000-0005-0000-0000-00002E020000}"/>
    <cellStyle name="Title 3" xfId="6" xr:uid="{00000000-0005-0000-0000-00002F020000}"/>
    <cellStyle name="Title 4" xfId="387" xr:uid="{00000000-0005-0000-0000-000030020000}"/>
    <cellStyle name="Title 5" xfId="397" xr:uid="{00000000-0005-0000-0000-000031020000}"/>
    <cellStyle name="Title 6" xfId="576" xr:uid="{00000000-0005-0000-0000-000032020000}"/>
    <cellStyle name="Total 2" xfId="72" xr:uid="{00000000-0005-0000-0000-000033020000}"/>
    <cellStyle name="Total 2 2" xfId="186" xr:uid="{00000000-0005-0000-0000-000034020000}"/>
    <cellStyle name="Total 2 3" xfId="205" xr:uid="{00000000-0005-0000-0000-000035020000}"/>
    <cellStyle name="Total 3" xfId="22" xr:uid="{00000000-0005-0000-0000-000036020000}"/>
    <cellStyle name="Total 3 2" xfId="388" xr:uid="{00000000-0005-0000-0000-000037020000}"/>
    <cellStyle name="Total 4" xfId="389" xr:uid="{00000000-0005-0000-0000-000038020000}"/>
    <cellStyle name="Total 5" xfId="390" xr:uid="{00000000-0005-0000-0000-000039020000}"/>
    <cellStyle name="Total 6" xfId="413" xr:uid="{00000000-0005-0000-0000-00003A020000}"/>
    <cellStyle name="Warning Text 2" xfId="69" xr:uid="{00000000-0005-0000-0000-00003B020000}"/>
    <cellStyle name="Warning Text 2 2" xfId="187" xr:uid="{00000000-0005-0000-0000-00003C020000}"/>
    <cellStyle name="Warning Text 2 3" xfId="202" xr:uid="{00000000-0005-0000-0000-00003D020000}"/>
    <cellStyle name="Warning Text 3" xfId="19" xr:uid="{00000000-0005-0000-0000-00003E020000}"/>
    <cellStyle name="Warning Text 3 2" xfId="391" xr:uid="{00000000-0005-0000-0000-00003F020000}"/>
    <cellStyle name="Warning Text 4" xfId="392" xr:uid="{00000000-0005-0000-0000-000040020000}"/>
    <cellStyle name="Warning Text 5" xfId="393" xr:uid="{00000000-0005-0000-0000-000041020000}"/>
    <cellStyle name="Warning Text 6" xfId="410" xr:uid="{00000000-0005-0000-0000-000042020000}"/>
  </cellStyles>
  <dxfs count="1">
    <dxf>
      <font>
        <b val="0"/>
        <i val="0"/>
      </font>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Default Theme">
  <a:themeElements>
    <a:clrScheme name="2012_ChartColors_PPT">
      <a:dk1>
        <a:srgbClr val="000000"/>
      </a:dk1>
      <a:lt1>
        <a:srgbClr val="FFFFFF"/>
      </a:lt1>
      <a:dk2>
        <a:srgbClr val="F69616"/>
      </a:dk2>
      <a:lt2>
        <a:srgbClr val="A400A4"/>
      </a:lt2>
      <a:accent1>
        <a:srgbClr val="1A5EA2"/>
      </a:accent1>
      <a:accent2>
        <a:srgbClr val="4DA7DF"/>
      </a:accent2>
      <a:accent3>
        <a:srgbClr val="258F64"/>
      </a:accent3>
      <a:accent4>
        <a:srgbClr val="AB2105"/>
      </a:accent4>
      <a:accent5>
        <a:srgbClr val="ADC1B4"/>
      </a:accent5>
      <a:accent6>
        <a:srgbClr val="B9A44B"/>
      </a:accent6>
      <a:hlink>
        <a:srgbClr val="3333CC"/>
      </a:hlink>
      <a:folHlink>
        <a:srgbClr val="7F7F7F"/>
      </a:folHlink>
    </a:clrScheme>
    <a:fontScheme name="SlideRevampFont">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200" b="0" i="0" u="none" strike="noStrike" cap="none" normalizeH="0" baseline="0" smtClean="0">
            <a:ln>
              <a:noFill/>
            </a:ln>
            <a:solidFill>
              <a:schemeClr val="tx1"/>
            </a:solidFill>
            <a:effectLst/>
            <a:latin typeface="Times" pitchFamily="18" charset="0"/>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200" b="0" i="0" u="none" strike="noStrike" cap="none" normalizeH="0" baseline="0" smtClean="0">
            <a:ln>
              <a:noFill/>
            </a:ln>
            <a:solidFill>
              <a:schemeClr val="tx1"/>
            </a:solidFill>
            <a:effectLst/>
            <a:latin typeface="Times" pitchFamily="18" charset="0"/>
          </a:defRPr>
        </a:defPPr>
      </a:lstStyle>
    </a:lnDef>
  </a:objectDefaults>
  <a:extraClrSchemeLst>
    <a:extraClrScheme>
      <a:clrScheme name="Blank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Blank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Blank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Blank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Blank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Blank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Blank 7">
        <a:dk1>
          <a:srgbClr val="5C1F00"/>
        </a:dk1>
        <a:lt1>
          <a:srgbClr val="FFFFFF"/>
        </a:lt1>
        <a:dk2>
          <a:srgbClr val="800000"/>
        </a:dk2>
        <a:lt2>
          <a:srgbClr val="DFD293"/>
        </a:lt2>
        <a:accent1>
          <a:srgbClr val="713E39"/>
        </a:accent1>
        <a:accent2>
          <a:srgbClr val="BE7960"/>
        </a:accent2>
        <a:accent3>
          <a:srgbClr val="C0AAAA"/>
        </a:accent3>
        <a:accent4>
          <a:srgbClr val="DADADA"/>
        </a:accent4>
        <a:accent5>
          <a:srgbClr val="BBAFAE"/>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Blank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Blank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Blank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Blank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Blank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rbatlanta.org/research/inflationproject/bi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166"/>
  <sheetViews>
    <sheetView topLeftCell="H1" zoomScaleNormal="100" zoomScalePageLayoutView="150" workbookViewId="0">
      <pane ySplit="2715" topLeftCell="A157" activePane="bottomLeft"/>
      <selection activeCell="AD168" sqref="AD168"/>
      <selection pane="bottomLeft" activeCell="AE168" sqref="AE168"/>
    </sheetView>
  </sheetViews>
  <sheetFormatPr defaultColWidth="8.58203125" defaultRowHeight="12" x14ac:dyDescent="0.35"/>
  <cols>
    <col min="1" max="1" width="52.5" style="10" bestFit="1" customWidth="1"/>
    <col min="2" max="2" width="3.83203125" style="11" bestFit="1" customWidth="1"/>
    <col min="3" max="3" width="11.83203125" style="11" bestFit="1" customWidth="1"/>
    <col min="4" max="5" width="11.83203125" style="1" bestFit="1" customWidth="1"/>
    <col min="6" max="6" width="11.33203125" style="1" bestFit="1" customWidth="1"/>
    <col min="7" max="7" width="11.83203125" style="1" bestFit="1" customWidth="1"/>
    <col min="8" max="8" width="14.25" style="1" bestFit="1" customWidth="1"/>
    <col min="9" max="9" width="4" style="18" customWidth="1"/>
    <col min="10" max="11" width="10.83203125" style="1" bestFit="1" customWidth="1"/>
    <col min="12" max="12" width="6.08203125" style="1" customWidth="1"/>
    <col min="13" max="13" width="10.83203125" style="17" bestFit="1" customWidth="1"/>
    <col min="14" max="14" width="9.75" style="15" bestFit="1" customWidth="1"/>
    <col min="15" max="15" width="11.58203125" style="15" bestFit="1" customWidth="1"/>
    <col min="16" max="16" width="4.33203125" style="15" customWidth="1"/>
    <col min="17" max="17" width="7.08203125" style="15" customWidth="1"/>
    <col min="18" max="18" width="10.33203125" style="15" customWidth="1"/>
    <col min="19" max="19" width="11.08203125" style="11" customWidth="1"/>
    <col min="20" max="20" width="11.33203125" style="17" customWidth="1"/>
    <col min="21" max="21" width="10.58203125" style="15" customWidth="1"/>
    <col min="22" max="22" width="9.08203125" style="15" bestFit="1" customWidth="1"/>
    <col min="23" max="23" width="8.33203125" style="15" customWidth="1"/>
    <col min="24" max="24" width="4.33203125" style="78" customWidth="1"/>
    <col min="25" max="25" width="9.08203125" style="15" bestFit="1" customWidth="1"/>
    <col min="26" max="26" width="8.33203125" style="11" customWidth="1"/>
    <col min="27" max="27" width="10.08203125" style="11" customWidth="1"/>
    <col min="28" max="28" width="10.58203125" style="17" customWidth="1"/>
    <col min="29" max="29" width="10.33203125" style="15" customWidth="1"/>
    <col min="30" max="30" width="6" style="15" customWidth="1"/>
    <col min="31" max="31" width="6.33203125" style="15" customWidth="1"/>
    <col min="32" max="32" width="5.33203125" style="15" customWidth="1"/>
    <col min="33" max="33" width="9" style="15" customWidth="1"/>
    <col min="34" max="34" width="12" style="17" bestFit="1" customWidth="1"/>
    <col min="35" max="35" width="8.58203125" style="17"/>
    <col min="36" max="16384" width="8.58203125" style="1"/>
  </cols>
  <sheetData>
    <row r="1" spans="1:33" ht="27" x14ac:dyDescent="0.35">
      <c r="A1" s="46" t="s">
        <v>39</v>
      </c>
      <c r="I1" s="1"/>
    </row>
    <row r="2" spans="1:33" s="20" customFormat="1" ht="44.25" customHeight="1" x14ac:dyDescent="0.35">
      <c r="A2" s="19" t="s">
        <v>28</v>
      </c>
      <c r="B2" s="21"/>
      <c r="C2" s="131" t="s">
        <v>47</v>
      </c>
      <c r="D2" s="129"/>
      <c r="E2" s="129"/>
      <c r="F2" s="129"/>
      <c r="G2" s="129"/>
      <c r="H2" s="130"/>
      <c r="I2" s="1"/>
      <c r="J2" s="128" t="s">
        <v>48</v>
      </c>
      <c r="K2" s="129"/>
      <c r="L2" s="129"/>
      <c r="M2" s="129"/>
      <c r="N2" s="129"/>
      <c r="O2" s="130"/>
      <c r="Q2" s="128" t="s">
        <v>34</v>
      </c>
      <c r="R2" s="128"/>
      <c r="S2" s="128"/>
      <c r="T2" s="128"/>
      <c r="U2" s="128"/>
      <c r="V2" s="128"/>
      <c r="W2" s="128"/>
      <c r="X2" s="79"/>
      <c r="Y2" s="128" t="s">
        <v>33</v>
      </c>
      <c r="Z2" s="128"/>
      <c r="AA2" s="128"/>
      <c r="AB2" s="128"/>
      <c r="AC2" s="128"/>
      <c r="AD2" s="128"/>
      <c r="AE2" s="128"/>
      <c r="AF2" s="128"/>
      <c r="AG2" s="128"/>
    </row>
    <row r="3" spans="1:33" s="9" customFormat="1" ht="48" x14ac:dyDescent="0.35">
      <c r="A3" s="2"/>
      <c r="B3" s="3" t="s">
        <v>3</v>
      </c>
      <c r="C3" s="8" t="s">
        <v>20</v>
      </c>
      <c r="D3" s="8" t="s">
        <v>21</v>
      </c>
      <c r="E3" s="8" t="s">
        <v>22</v>
      </c>
      <c r="F3" s="8" t="s">
        <v>23</v>
      </c>
      <c r="G3" s="8" t="s">
        <v>24</v>
      </c>
      <c r="H3" s="6" t="s">
        <v>17</v>
      </c>
      <c r="J3" s="8" t="s">
        <v>20</v>
      </c>
      <c r="K3" s="8" t="s">
        <v>21</v>
      </c>
      <c r="L3" s="8" t="s">
        <v>22</v>
      </c>
      <c r="M3" s="8" t="s">
        <v>23</v>
      </c>
      <c r="N3" s="8" t="s">
        <v>24</v>
      </c>
      <c r="O3" s="6" t="s">
        <v>35</v>
      </c>
      <c r="P3" s="7"/>
      <c r="Q3" s="8" t="s">
        <v>37</v>
      </c>
      <c r="R3" s="8" t="s">
        <v>36</v>
      </c>
      <c r="S3" s="8" t="s">
        <v>25</v>
      </c>
      <c r="T3" s="8" t="s">
        <v>26</v>
      </c>
      <c r="U3" s="8" t="s">
        <v>27</v>
      </c>
      <c r="V3" s="6" t="s">
        <v>8</v>
      </c>
      <c r="W3" s="6" t="s">
        <v>11</v>
      </c>
      <c r="X3" s="80"/>
      <c r="Y3" s="4" t="s">
        <v>38</v>
      </c>
      <c r="Z3" s="4" t="s">
        <v>4</v>
      </c>
      <c r="AA3" s="4" t="s">
        <v>5</v>
      </c>
      <c r="AB3" s="4" t="s">
        <v>6</v>
      </c>
      <c r="AC3" s="4" t="s">
        <v>7</v>
      </c>
      <c r="AD3" s="5" t="s">
        <v>8</v>
      </c>
      <c r="AE3" s="4" t="s">
        <v>9</v>
      </c>
      <c r="AF3" s="4" t="s">
        <v>10</v>
      </c>
      <c r="AG3" s="4" t="s">
        <v>11</v>
      </c>
    </row>
    <row r="4" spans="1:33" ht="14.5" x14ac:dyDescent="0.35">
      <c r="A4" s="44">
        <v>40837</v>
      </c>
      <c r="B4" s="24">
        <v>164</v>
      </c>
      <c r="C4" s="23">
        <v>0.31471330532212877</v>
      </c>
      <c r="D4" s="23">
        <v>0.33362955182072818</v>
      </c>
      <c r="E4" s="23">
        <v>0.22628935574229689</v>
      </c>
      <c r="F4" s="23">
        <v>0.12036778711484594</v>
      </c>
      <c r="G4" s="23">
        <v>5.0000000000000001E-3</v>
      </c>
      <c r="H4" s="26">
        <v>-41.634418767506986</v>
      </c>
      <c r="I4" s="1"/>
      <c r="J4" s="23">
        <v>0.25373382352941176</v>
      </c>
      <c r="K4" s="23">
        <v>0.40368235294117655</v>
      </c>
      <c r="L4" s="23">
        <v>0.24794901960784313</v>
      </c>
      <c r="M4" s="23">
        <v>9.4634803921568617E-2</v>
      </c>
      <c r="N4" s="23">
        <v>0</v>
      </c>
      <c r="O4" s="24">
        <v>-40.825759803921571</v>
      </c>
      <c r="P4" s="27"/>
      <c r="Q4" s="28">
        <v>0.11639936974789915</v>
      </c>
      <c r="R4" s="28">
        <v>0.20702969187675074</v>
      </c>
      <c r="S4" s="28">
        <v>0.46093074229691872</v>
      </c>
      <c r="T4" s="28">
        <v>0.12660245098039216</v>
      </c>
      <c r="U4" s="28">
        <v>8.9037745098039217E-2</v>
      </c>
      <c r="V4" s="31">
        <v>1.1000000000000001E-2</v>
      </c>
      <c r="W4" s="31">
        <v>4.4999999999999998E-2</v>
      </c>
      <c r="X4" s="81">
        <v>1.0611650427041983</v>
      </c>
      <c r="Y4" s="28">
        <v>8.1150084422657948E-2</v>
      </c>
      <c r="Z4" s="28">
        <v>0.28140943899782139</v>
      </c>
      <c r="AA4" s="28">
        <v>0.33326703703703719</v>
      </c>
      <c r="AB4" s="28">
        <v>0.20118248311546846</v>
      </c>
      <c r="AC4" s="28">
        <v>0.10299095642701522</v>
      </c>
      <c r="AD4" s="30">
        <v>1.9269095762527232E-2</v>
      </c>
      <c r="AE4" s="30">
        <v>1.8487179289446928E-2</v>
      </c>
      <c r="AF4" s="30">
        <v>1.7860257625272331E-2</v>
      </c>
      <c r="AG4" s="30">
        <v>2.6134128644226585E-2</v>
      </c>
    </row>
    <row r="5" spans="1:33" ht="14.5" x14ac:dyDescent="0.35">
      <c r="A5" s="44">
        <v>40865</v>
      </c>
      <c r="B5" s="24">
        <v>159</v>
      </c>
      <c r="C5" s="23">
        <v>0.25563714435796309</v>
      </c>
      <c r="D5" s="23">
        <v>0.3211621631246484</v>
      </c>
      <c r="E5" s="23">
        <v>0.25033250035073801</v>
      </c>
      <c r="F5" s="23">
        <v>0.15118471878677789</v>
      </c>
      <c r="G5" s="23">
        <v>2.1683473379872573E-2</v>
      </c>
      <c r="H5" s="26">
        <v>-31.894239314702581</v>
      </c>
      <c r="J5" s="23">
        <v>0.24007324504529101</v>
      </c>
      <c r="K5" s="23">
        <v>0.40579790897784129</v>
      </c>
      <c r="L5" s="23">
        <v>0.24348412694178795</v>
      </c>
      <c r="M5" s="23">
        <v>0.11064471903507986</v>
      </c>
      <c r="N5" s="23">
        <v>0</v>
      </c>
      <c r="O5" s="26">
        <v>-38.764984001667173</v>
      </c>
      <c r="P5" s="27"/>
      <c r="Q5" s="28">
        <v>8.3056769682073525E-2</v>
      </c>
      <c r="R5" s="28">
        <v>0.19304464073266081</v>
      </c>
      <c r="S5" s="28">
        <v>0.55355850491388703</v>
      </c>
      <c r="T5" s="28">
        <v>0.11763680248998722</v>
      </c>
      <c r="U5" s="28">
        <v>5.2703282181391586E-2</v>
      </c>
      <c r="V5" s="31">
        <v>1.7277703735119259E-2</v>
      </c>
      <c r="W5" s="31">
        <v>3.3407776331681974E-2</v>
      </c>
      <c r="X5" s="81"/>
      <c r="Y5" s="28">
        <v>7.3368564867737102E-2</v>
      </c>
      <c r="Z5" s="28">
        <v>0.23629158722740665</v>
      </c>
      <c r="AA5" s="28">
        <v>0.38593045032150847</v>
      </c>
      <c r="AB5" s="28">
        <v>0.22005262346893539</v>
      </c>
      <c r="AC5" s="28">
        <v>8.4356774114412614E-2</v>
      </c>
      <c r="AD5" s="30">
        <v>2.0114749094697602E-2</v>
      </c>
      <c r="AE5" s="30">
        <v>1.9884468889044687E-2</v>
      </c>
      <c r="AF5" s="30">
        <v>1.8860492497396141E-2</v>
      </c>
      <c r="AG5" s="30">
        <v>2.5532186486305054E-2</v>
      </c>
    </row>
    <row r="6" spans="1:33" ht="14.5" x14ac:dyDescent="0.35">
      <c r="A6" s="44">
        <v>40893</v>
      </c>
      <c r="B6" s="24">
        <v>167</v>
      </c>
      <c r="C6" s="23">
        <v>0.21327822934625751</v>
      </c>
      <c r="D6" s="23">
        <v>0.38703366585175331</v>
      </c>
      <c r="E6" s="23">
        <v>0.2229311252980721</v>
      </c>
      <c r="F6" s="23">
        <v>0.15934426016647774</v>
      </c>
      <c r="G6" s="23">
        <v>1.7412719337439528E-2</v>
      </c>
      <c r="H6" s="26">
        <v>-30.971021285145575</v>
      </c>
      <c r="J6" s="23">
        <v>0.20963329532883462</v>
      </c>
      <c r="K6" s="23">
        <v>0.42178022689580424</v>
      </c>
      <c r="L6" s="23">
        <v>0.24917714214866343</v>
      </c>
      <c r="M6" s="23">
        <v>0.11175624314345546</v>
      </c>
      <c r="N6" s="23">
        <v>7.6530924832423249E-3</v>
      </c>
      <c r="O6" s="26">
        <v>-35.699219472176665</v>
      </c>
      <c r="P6" s="27"/>
      <c r="Q6" s="28">
        <v>8.3921434811785461E-2</v>
      </c>
      <c r="R6" s="28">
        <v>0.24930963993603733</v>
      </c>
      <c r="S6" s="28">
        <v>0.40997201264981542</v>
      </c>
      <c r="T6" s="28">
        <v>0.18228630173173102</v>
      </c>
      <c r="U6" s="28">
        <v>7.4510610870630906E-2</v>
      </c>
      <c r="V6" s="31">
        <v>1.8283100278267687E-2</v>
      </c>
      <c r="W6" s="31">
        <v>4.2318190510448869E-2</v>
      </c>
      <c r="X6" s="81"/>
      <c r="Y6" s="28">
        <v>8.529018217829637E-2</v>
      </c>
      <c r="Z6" s="28">
        <v>0.28222218260099963</v>
      </c>
      <c r="AA6" s="28">
        <v>0.35296143853101797</v>
      </c>
      <c r="AB6" s="28">
        <v>0.17666587076394913</v>
      </c>
      <c r="AC6" s="28">
        <v>0.10286032592573648</v>
      </c>
      <c r="AD6" s="30">
        <v>1.8591679513156587E-2</v>
      </c>
      <c r="AE6" s="30">
        <v>1.8237369056288099E-2</v>
      </c>
      <c r="AF6" s="30">
        <v>1.7043132098814993E-2</v>
      </c>
      <c r="AG6" s="30">
        <v>2.7643705112826419E-2</v>
      </c>
    </row>
    <row r="7" spans="1:33" ht="14.5" x14ac:dyDescent="0.35">
      <c r="A7" s="44">
        <v>40928</v>
      </c>
      <c r="B7" s="24">
        <v>170</v>
      </c>
      <c r="C7" s="23">
        <v>0.17633098565990379</v>
      </c>
      <c r="D7" s="23">
        <v>0.37561690308298396</v>
      </c>
      <c r="E7" s="23">
        <v>0.2766831459465684</v>
      </c>
      <c r="F7" s="23">
        <v>0.1607314072587519</v>
      </c>
      <c r="G7" s="23">
        <v>1.0637558051792015E-2</v>
      </c>
      <c r="H7" s="24">
        <v>-27.31361755202278</v>
      </c>
      <c r="J7" s="23">
        <v>0.20047903477059065</v>
      </c>
      <c r="K7" s="23">
        <v>0.3645561015920149</v>
      </c>
      <c r="L7" s="23">
        <v>0.33987728530635591</v>
      </c>
      <c r="M7" s="23">
        <v>9.5087578331038577E-2</v>
      </c>
      <c r="N7" s="23">
        <v>0</v>
      </c>
      <c r="O7" s="24">
        <v>-33.521329640107879</v>
      </c>
      <c r="P7" s="27"/>
      <c r="Q7" s="28">
        <v>9.0554348020244591E-2</v>
      </c>
      <c r="R7" s="28">
        <v>0.26784371426845949</v>
      </c>
      <c r="S7" s="28">
        <v>0.4662465984813825</v>
      </c>
      <c r="T7" s="28">
        <v>0.14081004111473003</v>
      </c>
      <c r="U7" s="28">
        <v>3.4545298115183483E-2</v>
      </c>
      <c r="V7" s="31">
        <v>1.5218964540722968E-2</v>
      </c>
      <c r="W7" s="31">
        <v>3.4076263590709636E-2</v>
      </c>
      <c r="X7" s="81"/>
      <c r="Y7" s="28">
        <v>6.2451081030253167E-2</v>
      </c>
      <c r="Z7" s="28">
        <v>0.30625141907925024</v>
      </c>
      <c r="AA7" s="28">
        <v>0.3693482314954234</v>
      </c>
      <c r="AB7" s="28">
        <v>0.17861203423623007</v>
      </c>
      <c r="AC7" s="28">
        <v>8.3337234158843448E-2</v>
      </c>
      <c r="AD7" s="30">
        <v>1.8282658428283194E-2</v>
      </c>
      <c r="AE7" s="30">
        <v>1.8440243806198717E-2</v>
      </c>
      <c r="AF7" s="30">
        <v>1.7573412751320187E-2</v>
      </c>
      <c r="AG7" s="30">
        <v>2.5854109345321077E-2</v>
      </c>
    </row>
    <row r="8" spans="1:33" ht="14.5" x14ac:dyDescent="0.35">
      <c r="A8" s="44">
        <v>40956</v>
      </c>
      <c r="B8" s="24">
        <v>168</v>
      </c>
      <c r="C8" s="23">
        <v>0.17695788367272708</v>
      </c>
      <c r="D8" s="23">
        <v>0.37008391811831592</v>
      </c>
      <c r="E8" s="23">
        <v>0.30635766456646907</v>
      </c>
      <c r="F8" s="23">
        <v>0.13669121865635053</v>
      </c>
      <c r="G8" s="23">
        <v>9.9093149861374536E-3</v>
      </c>
      <c r="H8" s="24">
        <v>-28.374491841757234</v>
      </c>
      <c r="J8" s="23">
        <v>0.16695512894214593</v>
      </c>
      <c r="K8" s="23">
        <v>0.43808237286867457</v>
      </c>
      <c r="L8" s="23">
        <v>0.31506260953162601</v>
      </c>
      <c r="M8" s="23">
        <v>7.98998886575535E-2</v>
      </c>
      <c r="N8" s="23">
        <v>0</v>
      </c>
      <c r="O8" s="24">
        <v>-34.604637104770646</v>
      </c>
      <c r="P8" s="27"/>
      <c r="Q8" s="28">
        <v>7.4459554939614203E-2</v>
      </c>
      <c r="R8" s="28">
        <v>0.20668424346290873</v>
      </c>
      <c r="S8" s="28">
        <v>0.52071507847467535</v>
      </c>
      <c r="T8" s="28">
        <v>0.15980923727609755</v>
      </c>
      <c r="U8" s="28">
        <v>3.8331885846704328E-2</v>
      </c>
      <c r="V8" s="31">
        <v>1.7617393112547394E-2</v>
      </c>
      <c r="W8" s="31">
        <v>3.2138688197357566E-2</v>
      </c>
      <c r="X8" s="81"/>
      <c r="Y8" s="28">
        <v>6.8718683456637966E-2</v>
      </c>
      <c r="Z8" s="28">
        <v>0.28886574547735178</v>
      </c>
      <c r="AA8" s="28">
        <v>0.380373948307341</v>
      </c>
      <c r="AB8" s="28">
        <v>0.16186127911011791</v>
      </c>
      <c r="AC8" s="29">
        <v>0.10018034364855119</v>
      </c>
      <c r="AD8" s="30">
        <v>1.8718377080331854E-2</v>
      </c>
      <c r="AE8" s="30">
        <v>1.8035302940200594E-2</v>
      </c>
      <c r="AF8" s="30">
        <v>1.7665860566012472E-2</v>
      </c>
      <c r="AG8" s="30">
        <v>2.7697254807126304E-2</v>
      </c>
    </row>
    <row r="9" spans="1:33" ht="14.5" x14ac:dyDescent="0.35">
      <c r="A9" s="44">
        <v>40984</v>
      </c>
      <c r="B9" s="24">
        <v>162</v>
      </c>
      <c r="C9" s="28">
        <v>0.1815130654871481</v>
      </c>
      <c r="D9" s="23">
        <v>0.28891096067885857</v>
      </c>
      <c r="E9" s="23">
        <v>0.31101337038346544</v>
      </c>
      <c r="F9" s="28">
        <v>0.20661166641367848</v>
      </c>
      <c r="G9" s="23">
        <v>1.1950937036849551E-2</v>
      </c>
      <c r="H9" s="24">
        <v>-21.071177558288863</v>
      </c>
      <c r="J9" s="28">
        <v>0.1446550894241109</v>
      </c>
      <c r="K9" s="23">
        <v>0.42429339910730202</v>
      </c>
      <c r="L9" s="23">
        <v>0.32360687612546407</v>
      </c>
      <c r="M9" s="28">
        <v>0.10744463534312315</v>
      </c>
      <c r="N9" s="23">
        <v>0</v>
      </c>
      <c r="O9" s="24">
        <v>-30.307947130620029</v>
      </c>
      <c r="P9" s="28"/>
      <c r="Q9" s="23">
        <v>5.6607422560950971E-2</v>
      </c>
      <c r="R9" s="23">
        <v>0.2250061407382658</v>
      </c>
      <c r="S9" s="28">
        <v>0.54652104451260097</v>
      </c>
      <c r="T9" s="23">
        <v>0.11875978990064302</v>
      </c>
      <c r="U9" s="23">
        <v>5.3105602287539522E-2</v>
      </c>
      <c r="V9" s="31">
        <v>1.7735000172311093E-2</v>
      </c>
      <c r="W9" s="31">
        <v>3.0791698779371754E-2</v>
      </c>
      <c r="X9" s="82"/>
      <c r="Y9" s="28">
        <v>6.250397557066055E-2</v>
      </c>
      <c r="Z9" s="23">
        <v>0.25062393116047643</v>
      </c>
      <c r="AA9" s="23">
        <v>0.41910556857840947</v>
      </c>
      <c r="AB9" s="28">
        <v>0.17437821621181052</v>
      </c>
      <c r="AC9" s="23">
        <v>9.3388308478643059E-2</v>
      </c>
      <c r="AD9" s="30">
        <v>1.9710459017345985E-2</v>
      </c>
      <c r="AE9" s="30">
        <v>1.9589954477836621E-2</v>
      </c>
      <c r="AF9" s="30">
        <v>1.9008678432280254E-2</v>
      </c>
      <c r="AG9" s="30">
        <v>2.4466878895124177E-2</v>
      </c>
    </row>
    <row r="10" spans="1:33" s="15" customFormat="1" ht="14.5" x14ac:dyDescent="0.35">
      <c r="A10" s="44">
        <v>41012</v>
      </c>
      <c r="B10" s="24">
        <v>165</v>
      </c>
      <c r="C10" s="23">
        <v>0.16611164050725338</v>
      </c>
      <c r="D10" s="23">
        <v>0.35758621802995222</v>
      </c>
      <c r="E10" s="23">
        <v>0.26862355742723948</v>
      </c>
      <c r="F10" s="23">
        <v>0.18454881367810796</v>
      </c>
      <c r="G10" s="23">
        <v>2.312977035744699E-2</v>
      </c>
      <c r="H10" s="24">
        <v>-22.950057232572856</v>
      </c>
      <c r="J10" s="23">
        <v>0.19123214164898836</v>
      </c>
      <c r="K10" s="23">
        <v>0.35790454607785166</v>
      </c>
      <c r="L10" s="23">
        <v>0.35832425282585184</v>
      </c>
      <c r="M10" s="23">
        <v>9.2539059447308072E-2</v>
      </c>
      <c r="N10" s="23">
        <v>0</v>
      </c>
      <c r="O10" s="24">
        <v>-32.391488496426021</v>
      </c>
      <c r="P10" s="27"/>
      <c r="Q10" s="28">
        <v>2.6467222252852873E-2</v>
      </c>
      <c r="R10" s="28">
        <v>0.24184533730884061</v>
      </c>
      <c r="S10" s="28">
        <v>0.55507497796094285</v>
      </c>
      <c r="T10" s="28">
        <v>0.11755937436068431</v>
      </c>
      <c r="U10" s="28">
        <v>5.9053088116678948E-2</v>
      </c>
      <c r="V10" s="31">
        <v>1.8817715375589926E-2</v>
      </c>
      <c r="W10" s="31">
        <v>2.7919658432594412E-2</v>
      </c>
      <c r="X10" s="81"/>
      <c r="Y10" s="28">
        <v>5.2477449709974679E-2</v>
      </c>
      <c r="Z10" s="28">
        <v>0.27123788391330933</v>
      </c>
      <c r="AA10" s="28">
        <v>0.37438489476887904</v>
      </c>
      <c r="AB10" s="28">
        <v>0.19842410365363825</v>
      </c>
      <c r="AC10" s="28">
        <v>0.1034756679541993</v>
      </c>
      <c r="AD10" s="30">
        <v>2.0583653124575562E-2</v>
      </c>
      <c r="AE10" s="30">
        <v>2.0479862055168465E-2</v>
      </c>
      <c r="AF10" s="30">
        <v>2.0197315079754436E-2</v>
      </c>
      <c r="AG10" s="30">
        <v>2.7023787184932316E-2</v>
      </c>
    </row>
    <row r="11" spans="1:33" s="15" customFormat="1" x14ac:dyDescent="0.35">
      <c r="A11" s="44">
        <v>41047</v>
      </c>
      <c r="B11" s="24">
        <v>164</v>
      </c>
      <c r="C11" s="23">
        <v>0.17120990302341973</v>
      </c>
      <c r="D11" s="23">
        <v>0.36618229027597171</v>
      </c>
      <c r="E11" s="23">
        <v>0.30214320604313205</v>
      </c>
      <c r="F11" s="23">
        <v>0.14479589065801027</v>
      </c>
      <c r="G11" s="23">
        <v>1.5668709999465846E-2</v>
      </c>
      <c r="H11" s="24">
        <v>-26.623439283293457</v>
      </c>
      <c r="J11" s="23">
        <v>0.18368759289661643</v>
      </c>
      <c r="K11" s="23">
        <v>0.36754557082236494</v>
      </c>
      <c r="L11" s="23">
        <v>0.31935371116905809</v>
      </c>
      <c r="M11" s="23">
        <v>0.12941312511196043</v>
      </c>
      <c r="N11" s="23">
        <v>0</v>
      </c>
      <c r="O11" s="24">
        <v>-30.275381575181868</v>
      </c>
      <c r="P11" s="27"/>
      <c r="Q11" s="28">
        <v>8.1774339026645451E-2</v>
      </c>
      <c r="R11" s="28">
        <v>0.21643063517950259</v>
      </c>
      <c r="S11" s="28">
        <v>0.54302228131644759</v>
      </c>
      <c r="T11" s="28">
        <v>0.11682760600700046</v>
      </c>
      <c r="U11" s="28">
        <v>4.194513847040441E-2</v>
      </c>
      <c r="V11" s="31">
        <v>1.6414771394300309E-2</v>
      </c>
      <c r="W11" s="31">
        <v>3.1840059631475369E-2</v>
      </c>
      <c r="X11" s="81"/>
      <c r="Y11" s="28">
        <v>8.0465773655246278E-2</v>
      </c>
      <c r="Z11" s="28">
        <v>0.26717315074077125</v>
      </c>
      <c r="AA11" s="28">
        <v>0.39395467906692505</v>
      </c>
      <c r="AB11" s="28">
        <v>0.17469063477653482</v>
      </c>
      <c r="AC11" s="28">
        <v>8.3715761760523269E-2</v>
      </c>
      <c r="AD11" s="30">
        <v>1.8280349204926348E-2</v>
      </c>
      <c r="AE11" s="30">
        <v>1.7874595481492447E-2</v>
      </c>
      <c r="AF11" s="30">
        <v>1.694979818990042E-2</v>
      </c>
      <c r="AG11" s="30">
        <v>2.9412086276072374E-2</v>
      </c>
    </row>
    <row r="12" spans="1:33" s="15" customFormat="1" x14ac:dyDescent="0.35">
      <c r="A12" s="44">
        <v>41075</v>
      </c>
      <c r="B12" s="24">
        <v>167</v>
      </c>
      <c r="C12" s="23">
        <v>0.15982629209787519</v>
      </c>
      <c r="D12" s="23">
        <v>0.33717575590611681</v>
      </c>
      <c r="E12" s="23">
        <v>0.32601792186103262</v>
      </c>
      <c r="F12" s="23">
        <v>0.15986751529637561</v>
      </c>
      <c r="G12" s="23">
        <v>1.711251483860015E-2</v>
      </c>
      <c r="H12" s="24">
        <v>-23.136789756414569</v>
      </c>
      <c r="J12" s="23">
        <v>0.11723405760476237</v>
      </c>
      <c r="K12" s="23">
        <v>0.34950383685506203</v>
      </c>
      <c r="L12" s="23">
        <v>0.41996815379642222</v>
      </c>
      <c r="M12" s="23">
        <v>0.10824630815999764</v>
      </c>
      <c r="N12" s="23">
        <v>5.0476435837558545E-3</v>
      </c>
      <c r="O12" s="24">
        <v>-23.281517836853869</v>
      </c>
      <c r="P12" s="27"/>
      <c r="Q12" s="28">
        <v>8.2279568412123527E-2</v>
      </c>
      <c r="R12" s="28">
        <v>0.25544376883524783</v>
      </c>
      <c r="S12" s="28">
        <v>0.50840690684392342</v>
      </c>
      <c r="T12" s="28">
        <v>0.11213570515199554</v>
      </c>
      <c r="U12" s="28">
        <v>4.1734050756709794E-2</v>
      </c>
      <c r="V12" s="31">
        <v>1.5512018020118413E-2</v>
      </c>
      <c r="W12" s="31">
        <v>3.2531159801328854E-2</v>
      </c>
      <c r="X12" s="81"/>
      <c r="Y12" s="28">
        <v>8.6198347182680143E-2</v>
      </c>
      <c r="Z12" s="28">
        <v>0.30377486413597532</v>
      </c>
      <c r="AA12" s="28">
        <v>0.36672351470375086</v>
      </c>
      <c r="AB12" s="28">
        <v>0.1643583618090636</v>
      </c>
      <c r="AC12" s="28">
        <v>7.8944912168530251E-2</v>
      </c>
      <c r="AD12" s="30">
        <v>1.6921532552895774E-2</v>
      </c>
      <c r="AE12" s="30">
        <v>1.6404920629654273E-2</v>
      </c>
      <c r="AF12" s="30">
        <v>1.5113768379716808E-2</v>
      </c>
      <c r="AG12" s="30">
        <v>2.897453658283106E-2</v>
      </c>
    </row>
    <row r="13" spans="1:33" s="15" customFormat="1" x14ac:dyDescent="0.35">
      <c r="A13" s="44">
        <v>41110</v>
      </c>
      <c r="B13" s="24">
        <v>160</v>
      </c>
      <c r="C13" s="23">
        <v>0.15689040347318062</v>
      </c>
      <c r="D13" s="23">
        <v>0.39044573787414505</v>
      </c>
      <c r="E13" s="23">
        <v>0.29903926175561585</v>
      </c>
      <c r="F13" s="23">
        <v>0.13858318233501579</v>
      </c>
      <c r="G13" s="23">
        <v>1.5041414562042959E-2</v>
      </c>
      <c r="H13" s="24">
        <v>-26.778026668070233</v>
      </c>
      <c r="J13" s="23">
        <v>0.14609630261172263</v>
      </c>
      <c r="K13" s="23">
        <v>0.38847137133821036</v>
      </c>
      <c r="L13" s="23">
        <v>0.39026024343947463</v>
      </c>
      <c r="M13" s="23">
        <v>7.0626319864618814E-2</v>
      </c>
      <c r="N13" s="23">
        <v>4.5457627459737438E-3</v>
      </c>
      <c r="O13" s="24">
        <v>-30.047306560254466</v>
      </c>
      <c r="P13" s="27"/>
      <c r="Q13" s="28">
        <v>5.7443260495511857E-2</v>
      </c>
      <c r="R13" s="28">
        <v>0.28045105216350086</v>
      </c>
      <c r="S13" s="28">
        <v>0.53597931277898514</v>
      </c>
      <c r="T13" s="28">
        <v>9.8018280923178297E-2</v>
      </c>
      <c r="U13" s="28">
        <v>2.810809363882338E-2</v>
      </c>
      <c r="V13" s="31">
        <v>1.5177937900926001E-2</v>
      </c>
      <c r="W13" s="31">
        <v>2.6501761696228209E-2</v>
      </c>
      <c r="X13" s="81"/>
      <c r="Y13" s="28">
        <v>7.6151694115853555E-2</v>
      </c>
      <c r="Z13" s="28">
        <v>0.31366935509802057</v>
      </c>
      <c r="AA13" s="28">
        <v>0.37856259003041176</v>
      </c>
      <c r="AB13" s="28">
        <v>0.1449526106594427</v>
      </c>
      <c r="AC13" s="28">
        <v>8.6663750096271072E-2</v>
      </c>
      <c r="AD13" s="30">
        <v>1.7046147350445125E-2</v>
      </c>
      <c r="AE13" s="30">
        <v>1.6193015345002525E-2</v>
      </c>
      <c r="AF13" s="30">
        <v>1.5017621728789295E-2</v>
      </c>
      <c r="AG13" s="30">
        <v>2.8399811994786705E-2</v>
      </c>
    </row>
    <row r="14" spans="1:33" s="15" customFormat="1" x14ac:dyDescent="0.35">
      <c r="A14" s="45">
        <v>41138</v>
      </c>
      <c r="B14" s="11">
        <v>169</v>
      </c>
      <c r="C14" s="15">
        <v>0.17130035860524628</v>
      </c>
      <c r="D14" s="15">
        <v>0.37576768957583417</v>
      </c>
      <c r="E14" s="15">
        <v>0.30634654411622431</v>
      </c>
      <c r="F14" s="15">
        <v>0.13085740807611987</v>
      </c>
      <c r="G14" s="15">
        <v>1.5727999626575128E-2</v>
      </c>
      <c r="H14" s="11">
        <v>-27.802749972852837</v>
      </c>
      <c r="J14" s="15">
        <v>0.16626091802265833</v>
      </c>
      <c r="K14" s="15">
        <v>0.42282608021811718</v>
      </c>
      <c r="L14" s="15">
        <v>0.30816703256078776</v>
      </c>
      <c r="M14" s="15">
        <v>0.10274596919843644</v>
      </c>
      <c r="N14" s="15">
        <v>0</v>
      </c>
      <c r="O14" s="11">
        <v>-32.630097353249866</v>
      </c>
      <c r="P14" s="32"/>
      <c r="Q14" s="12">
        <v>4.9861907462955005E-2</v>
      </c>
      <c r="R14" s="12">
        <v>0.259987340602858</v>
      </c>
      <c r="S14" s="12">
        <v>0.56601673827594445</v>
      </c>
      <c r="T14" s="12">
        <v>7.805647518520048E-2</v>
      </c>
      <c r="U14" s="12">
        <v>4.6077538473041961E-2</v>
      </c>
      <c r="V14" s="31">
        <v>1.6210007932050338E-2</v>
      </c>
      <c r="W14" s="31">
        <v>2.7435659993769707E-2</v>
      </c>
      <c r="X14" s="83"/>
      <c r="Y14" s="12">
        <v>7.7095209413835172E-2</v>
      </c>
      <c r="Z14" s="12">
        <v>0.27170971298824514</v>
      </c>
      <c r="AA14" s="12">
        <v>0.3846737450121484</v>
      </c>
      <c r="AB14" s="12">
        <v>0.18023535859554937</v>
      </c>
      <c r="AC14" s="12">
        <v>8.6285973990222156E-2</v>
      </c>
      <c r="AD14" s="31">
        <v>1.8538143495201574E-2</v>
      </c>
      <c r="AE14" s="31">
        <v>1.8387358754492565E-2</v>
      </c>
      <c r="AF14" s="31">
        <v>1.7527920705541586E-2</v>
      </c>
      <c r="AG14" s="31">
        <v>2.8118111250182265E-2</v>
      </c>
    </row>
    <row r="15" spans="1:33" s="15" customFormat="1" x14ac:dyDescent="0.35">
      <c r="A15" s="45">
        <v>41166</v>
      </c>
      <c r="B15" s="11">
        <v>192</v>
      </c>
      <c r="C15" s="15">
        <v>0.11551060443412473</v>
      </c>
      <c r="D15" s="15">
        <v>0.37974281752292638</v>
      </c>
      <c r="E15" s="15">
        <v>0.35143328532220602</v>
      </c>
      <c r="F15" s="15">
        <v>0.1476631136036835</v>
      </c>
      <c r="G15" s="15">
        <v>5.650179117059206E-3</v>
      </c>
      <c r="H15" s="11">
        <v>-22.590027727668698</v>
      </c>
      <c r="J15" s="15">
        <v>0.13361752112132269</v>
      </c>
      <c r="K15" s="15">
        <v>0.4087735641018263</v>
      </c>
      <c r="L15" s="15">
        <v>0.34446210893485651</v>
      </c>
      <c r="M15" s="15">
        <v>0.10745067543242552</v>
      </c>
      <c r="N15" s="15">
        <v>5.6961304095690148E-3</v>
      </c>
      <c r="O15" s="11">
        <v>-27.858283504645406</v>
      </c>
      <c r="P15" s="14"/>
      <c r="Q15" s="12">
        <v>9.543611038146381E-2</v>
      </c>
      <c r="R15" s="12">
        <v>0.28556939740723597</v>
      </c>
      <c r="S15" s="12">
        <v>0.49750748047962312</v>
      </c>
      <c r="T15" s="12">
        <v>9.7322005590867844E-2</v>
      </c>
      <c r="U15" s="12">
        <v>2.4165006140809124E-2</v>
      </c>
      <c r="V15" s="31">
        <v>1.3384207994046443E-2</v>
      </c>
      <c r="W15" s="31">
        <v>3.0074964376883909E-2</v>
      </c>
      <c r="X15" s="83"/>
      <c r="Y15" s="12">
        <v>7.8206583230237395E-2</v>
      </c>
      <c r="Z15" s="12">
        <v>0.28807846676926219</v>
      </c>
      <c r="AA15" s="12">
        <v>0.39789900682257445</v>
      </c>
      <c r="AB15" s="12">
        <v>0.16283207023466029</v>
      </c>
      <c r="AC15" s="12">
        <v>7.2983872943265637E-2</v>
      </c>
      <c r="AD15" s="31">
        <v>1.72861636578291E-2</v>
      </c>
      <c r="AE15" s="31">
        <v>1.7260078585404581E-2</v>
      </c>
      <c r="AF15" s="31">
        <v>1.5750765134540986E-2</v>
      </c>
      <c r="AG15" s="31">
        <v>2.6188236997028803E-2</v>
      </c>
    </row>
    <row r="16" spans="1:33" s="15" customFormat="1" x14ac:dyDescent="0.35">
      <c r="A16" s="45">
        <v>41201</v>
      </c>
      <c r="B16" s="11">
        <v>196</v>
      </c>
      <c r="C16" s="15">
        <v>0.1466435991602815</v>
      </c>
      <c r="D16" s="15">
        <v>0.44960929024298246</v>
      </c>
      <c r="E16" s="15">
        <v>0.27045676609549252</v>
      </c>
      <c r="F16" s="15">
        <v>0.11953167834371749</v>
      </c>
      <c r="G16" s="15">
        <v>1.3758666157526113E-2</v>
      </c>
      <c r="H16" s="11">
        <v>-29.792373895238789</v>
      </c>
      <c r="J16" s="15">
        <v>0.18801394100304031</v>
      </c>
      <c r="K16" s="15">
        <v>0.41708907586096766</v>
      </c>
      <c r="L16" s="15">
        <v>0.3050206869311935</v>
      </c>
      <c r="M16" s="15">
        <v>8.3489137202905489E-2</v>
      </c>
      <c r="N16" s="15">
        <v>6.3871590018930169E-3</v>
      </c>
      <c r="O16" s="11">
        <v>-34.842675133017835</v>
      </c>
      <c r="P16" s="14"/>
      <c r="Q16" s="12">
        <v>7.669900779676686E-2</v>
      </c>
      <c r="R16" s="12">
        <v>0.28841540306305652</v>
      </c>
      <c r="S16" s="12">
        <v>0.52825074083332302</v>
      </c>
      <c r="T16" s="12">
        <v>6.5768684692266446E-2</v>
      </c>
      <c r="U16" s="12">
        <v>4.0866163614587378E-2</v>
      </c>
      <c r="V16" s="31">
        <v>1.4113751865297022E-2</v>
      </c>
      <c r="W16" s="31">
        <v>2.9512999225700151E-2</v>
      </c>
      <c r="X16" s="83"/>
      <c r="Y16" s="12">
        <v>6.4920104723277583E-2</v>
      </c>
      <c r="Z16" s="12">
        <v>0.28817857197047264</v>
      </c>
      <c r="AA16" s="12">
        <v>0.39964420683528734</v>
      </c>
      <c r="AB16" s="12">
        <v>0.16291843310102322</v>
      </c>
      <c r="AC16" s="12">
        <v>8.4338683369939091E-2</v>
      </c>
      <c r="AD16" s="33">
        <v>1.8271540368477484E-2</v>
      </c>
      <c r="AE16" s="31">
        <v>1.8080906948275549E-2</v>
      </c>
      <c r="AF16" s="31">
        <v>1.6858958274016587E-2</v>
      </c>
      <c r="AG16" s="31">
        <v>2.4810233044323927E-2</v>
      </c>
    </row>
    <row r="17" spans="1:33" s="15" customFormat="1" x14ac:dyDescent="0.35">
      <c r="A17" s="45">
        <v>41229</v>
      </c>
      <c r="B17" s="11">
        <v>198</v>
      </c>
      <c r="C17" s="15">
        <v>0.16511879439681448</v>
      </c>
      <c r="D17" s="15">
        <v>0.41865164652988845</v>
      </c>
      <c r="E17" s="15">
        <v>0.2850301033589433</v>
      </c>
      <c r="F17" s="15">
        <v>0.11175333704100991</v>
      </c>
      <c r="G17" s="15">
        <v>1.944611867334373E-2</v>
      </c>
      <c r="H17" s="11">
        <v>-29.912183046791</v>
      </c>
      <c r="J17" s="15">
        <v>0.14587374192053656</v>
      </c>
      <c r="K17" s="15">
        <v>0.44949533048566914</v>
      </c>
      <c r="L17" s="15">
        <v>0.33536833181605835</v>
      </c>
      <c r="M17" s="15">
        <v>6.2952802185534326E-2</v>
      </c>
      <c r="N17" s="15">
        <v>6.3097935922015978E-3</v>
      </c>
      <c r="O17" s="11">
        <v>-33.283521247840234</v>
      </c>
      <c r="P17" s="14"/>
      <c r="Q17" s="12">
        <v>6.8471579316792389E-2</v>
      </c>
      <c r="R17" s="12">
        <v>0.22501209630823216</v>
      </c>
      <c r="S17" s="12">
        <v>0.55743232986864144</v>
      </c>
      <c r="T17" s="12">
        <v>0.10782737595006886</v>
      </c>
      <c r="U17" s="12">
        <v>4.1256618556265126E-2</v>
      </c>
      <c r="V17" s="31">
        <v>1.6567707162415641E-2</v>
      </c>
      <c r="W17" s="31">
        <v>2.9692027137727939E-2</v>
      </c>
      <c r="X17" s="83"/>
      <c r="Y17" s="12">
        <v>5.9690838467196361E-2</v>
      </c>
      <c r="Z17" s="12">
        <v>0.2310146915876013</v>
      </c>
      <c r="AA17" s="12">
        <v>0.41126194566757379</v>
      </c>
      <c r="AB17" s="12">
        <v>0.20027576886314993</v>
      </c>
      <c r="AC17" s="12">
        <v>9.7756755414478716E-2</v>
      </c>
      <c r="AD17" s="33">
        <v>2.0907858223402274E-2</v>
      </c>
      <c r="AE17" s="31">
        <v>2.0321927270678049E-2</v>
      </c>
      <c r="AF17" s="31">
        <v>1.9287067038981656E-2</v>
      </c>
      <c r="AG17" s="31">
        <v>2.6059392459089236E-2</v>
      </c>
    </row>
    <row r="18" spans="1:33" s="15" customFormat="1" x14ac:dyDescent="0.35">
      <c r="A18" s="45">
        <v>41257</v>
      </c>
      <c r="B18" s="11">
        <v>207</v>
      </c>
      <c r="C18" s="15">
        <v>0.13891840750195164</v>
      </c>
      <c r="D18" s="15">
        <v>0.41070674985624156</v>
      </c>
      <c r="E18" s="15">
        <v>0.2563852685794632</v>
      </c>
      <c r="F18" s="15">
        <v>0.17352570651638263</v>
      </c>
      <c r="G18" s="15">
        <v>2.0463867545960836E-2</v>
      </c>
      <c r="H18" s="11">
        <v>-23.704506162592033</v>
      </c>
      <c r="J18" s="15">
        <v>0.1488772177855483</v>
      </c>
      <c r="K18" s="15">
        <v>0.36596157245752792</v>
      </c>
      <c r="L18" s="15">
        <v>0.36736891522752835</v>
      </c>
      <c r="M18" s="15">
        <v>0.11191610824765411</v>
      </c>
      <c r="N18" s="15">
        <v>5.8761862817415756E-3</v>
      </c>
      <c r="O18" s="11">
        <v>-27.002376360874358</v>
      </c>
      <c r="P18" s="14"/>
      <c r="Q18" s="12">
        <v>7.5724497490547799E-2</v>
      </c>
      <c r="R18" s="12">
        <v>0.26837348287620633</v>
      </c>
      <c r="S18" s="12">
        <v>0.53046859757928755</v>
      </c>
      <c r="T18" s="12">
        <v>9.0654619531405689E-2</v>
      </c>
      <c r="U18" s="12">
        <v>3.4778802522552506E-2</v>
      </c>
      <c r="V18" s="31">
        <v>1.4807794934384173E-2</v>
      </c>
      <c r="W18" s="31">
        <v>2.9345752754059845E-2</v>
      </c>
      <c r="X18" s="83"/>
      <c r="Y18" s="12">
        <v>7.0870482671740009E-2</v>
      </c>
      <c r="Z18" s="12">
        <v>0.25594024355643774</v>
      </c>
      <c r="AA18" s="12">
        <v>0.42005586292681463</v>
      </c>
      <c r="AB18" s="12">
        <v>0.1737878726880058</v>
      </c>
      <c r="AC18" s="12">
        <v>7.9345538157001697E-2</v>
      </c>
      <c r="AD18" s="33">
        <v>1.8695954802041833E-2</v>
      </c>
      <c r="AE18" s="31">
        <v>1.8162540736954915E-2</v>
      </c>
      <c r="AF18" s="31">
        <v>1.7880017278649268E-2</v>
      </c>
      <c r="AG18" s="31">
        <v>2.538423874355944E-2</v>
      </c>
    </row>
    <row r="19" spans="1:33" x14ac:dyDescent="0.35">
      <c r="A19" s="45">
        <v>41285</v>
      </c>
      <c r="B19" s="16">
        <v>200</v>
      </c>
      <c r="C19" s="36">
        <v>0.1423539026801387</v>
      </c>
      <c r="D19" s="36">
        <v>0.42791636014455037</v>
      </c>
      <c r="E19" s="36">
        <v>0.29330241464646872</v>
      </c>
      <c r="F19" s="36">
        <v>0.1364273225288421</v>
      </c>
      <c r="G19" s="36">
        <v>0</v>
      </c>
      <c r="H19" s="16">
        <v>-28.809842148799287</v>
      </c>
      <c r="J19" s="36">
        <v>0.14093276884880054</v>
      </c>
      <c r="K19" s="36">
        <v>0.45348826924388447</v>
      </c>
      <c r="L19" s="36">
        <v>0.3464985141735123</v>
      </c>
      <c r="M19" s="36">
        <v>5.9080447733802686E-2</v>
      </c>
      <c r="N19" s="36">
        <v>0</v>
      </c>
      <c r="O19" s="16">
        <v>-33.813667960384144</v>
      </c>
      <c r="P19" s="34"/>
      <c r="Q19" s="36">
        <v>7.3098459112935596E-2</v>
      </c>
      <c r="R19" s="36">
        <v>0.24063416770703352</v>
      </c>
      <c r="S19" s="36">
        <v>0.54248704641180379</v>
      </c>
      <c r="T19" s="36">
        <v>0.10752898072750317</v>
      </c>
      <c r="U19" s="36">
        <v>3.6251346040723845E-2</v>
      </c>
      <c r="V19" s="31">
        <v>1.586401173752091E-2</v>
      </c>
      <c r="W19" s="31">
        <v>2.9711854871230528E-2</v>
      </c>
      <c r="X19" s="84"/>
      <c r="Y19" s="12">
        <v>5.9472103323433653E-2</v>
      </c>
      <c r="Z19" s="12">
        <v>0.28187460940870507</v>
      </c>
      <c r="AA19" s="12">
        <v>0.4173460371997792</v>
      </c>
      <c r="AB19" s="12">
        <v>0.17305725800942276</v>
      </c>
      <c r="AC19" s="12">
        <v>6.824999205865924E-2</v>
      </c>
      <c r="AD19" s="35">
        <v>1.8174768521423371E-2</v>
      </c>
      <c r="AE19" s="35">
        <v>1.7601887345185089E-2</v>
      </c>
      <c r="AF19" s="35">
        <v>1.6831995307548218E-2</v>
      </c>
      <c r="AG19" s="35">
        <v>2.3897983694869698E-2</v>
      </c>
    </row>
    <row r="20" spans="1:33" x14ac:dyDescent="0.35">
      <c r="A20" s="45">
        <v>41313</v>
      </c>
      <c r="B20" s="16">
        <v>199</v>
      </c>
      <c r="C20" s="36">
        <v>0.16531239144422011</v>
      </c>
      <c r="D20" s="36">
        <v>0.40581955856781776</v>
      </c>
      <c r="E20" s="36">
        <v>0.29427062108857072</v>
      </c>
      <c r="F20" s="36">
        <v>0.12954978531563574</v>
      </c>
      <c r="G20" s="36">
        <v>5.0476435837558545E-3</v>
      </c>
      <c r="H20" s="16">
        <v>-29.839963448655524</v>
      </c>
      <c r="J20" s="36">
        <v>0.15989472783744599</v>
      </c>
      <c r="K20" s="36">
        <v>0.3905727804752091</v>
      </c>
      <c r="L20" s="36">
        <v>0.35585698524633863</v>
      </c>
      <c r="M20" s="36">
        <v>8.977913837302888E-2</v>
      </c>
      <c r="N20" s="36">
        <v>3.8963680679774942E-3</v>
      </c>
      <c r="O20" s="16">
        <v>-30.639518082055858</v>
      </c>
      <c r="P20" s="34"/>
      <c r="Q20" s="36">
        <v>5.597908167751104E-2</v>
      </c>
      <c r="R20" s="36">
        <v>0.23162611919830847</v>
      </c>
      <c r="S20" s="36">
        <v>0.55832481968804348</v>
      </c>
      <c r="T20" s="36">
        <v>0.13007047105447878</v>
      </c>
      <c r="U20" s="36">
        <v>2.3999508381657861E-2</v>
      </c>
      <c r="V20" s="31">
        <v>1.668970410528927E-2</v>
      </c>
      <c r="W20" s="31">
        <v>2.6168632128524633E-2</v>
      </c>
      <c r="X20" s="84"/>
      <c r="Y20" s="12">
        <v>5.1285257721736394E-2</v>
      </c>
      <c r="Z20" s="12">
        <v>0.2604047948811683</v>
      </c>
      <c r="AA20" s="12">
        <v>0.43394621593717064</v>
      </c>
      <c r="AB20" s="12">
        <v>0.17360562850128361</v>
      </c>
      <c r="AC20" s="12">
        <v>8.0758102958641109E-2</v>
      </c>
      <c r="AD20" s="35">
        <v>1.9442930481878493E-2</v>
      </c>
      <c r="AE20" s="35">
        <v>1.9520288242546674E-2</v>
      </c>
      <c r="AF20" s="35">
        <v>1.8409935589048246E-2</v>
      </c>
      <c r="AG20" s="35">
        <v>2.3750784029143185E-2</v>
      </c>
    </row>
    <row r="21" spans="1:33" x14ac:dyDescent="0.35">
      <c r="A21" s="45">
        <v>41348</v>
      </c>
      <c r="B21" s="16">
        <v>193</v>
      </c>
      <c r="C21" s="36">
        <v>0.10415967785552219</v>
      </c>
      <c r="D21" s="36">
        <v>0.41112658482237863</v>
      </c>
      <c r="E21" s="36">
        <v>0.31158382590470568</v>
      </c>
      <c r="F21" s="36">
        <v>0.16236184907555587</v>
      </c>
      <c r="G21" s="36">
        <v>1.076806234183763E-2</v>
      </c>
      <c r="H21" s="16">
        <v>-21.777398338709595</v>
      </c>
      <c r="J21" s="36">
        <v>0.10110202987967529</v>
      </c>
      <c r="K21" s="36">
        <v>0.47577587547916678</v>
      </c>
      <c r="L21" s="36">
        <v>0.32110636414332666</v>
      </c>
      <c r="M21" s="36">
        <v>0.10201573049783126</v>
      </c>
      <c r="N21" s="36">
        <v>0</v>
      </c>
      <c r="O21" s="16">
        <v>-28.798210237034308</v>
      </c>
      <c r="P21" s="34"/>
      <c r="Q21" s="36">
        <v>4.3152762920859677E-2</v>
      </c>
      <c r="R21" s="36">
        <v>0.21333180155035167</v>
      </c>
      <c r="S21" s="36">
        <v>0.60683102709872638</v>
      </c>
      <c r="T21" s="36">
        <v>0.10016959722255601</v>
      </c>
      <c r="U21" s="36">
        <v>3.651481120750609E-2</v>
      </c>
      <c r="V21" s="31">
        <v>1.7471237844909938E-2</v>
      </c>
      <c r="W21" s="31">
        <v>2.464740400775324E-2</v>
      </c>
      <c r="X21" s="84"/>
      <c r="Y21" s="12">
        <v>6.3564057629291237E-2</v>
      </c>
      <c r="Z21" s="12">
        <v>0.25151015019771483</v>
      </c>
      <c r="AA21" s="12">
        <v>0.43219479143014844</v>
      </c>
      <c r="AB21" s="12">
        <v>0.17135733374527398</v>
      </c>
      <c r="AC21" s="12">
        <v>8.1373666997571731E-2</v>
      </c>
      <c r="AD21" s="35">
        <v>1.9109328045682404E-2</v>
      </c>
      <c r="AE21" s="35">
        <v>1.9105216150153561E-2</v>
      </c>
      <c r="AF21" s="35">
        <v>1.777563540729855E-2</v>
      </c>
      <c r="AG21" s="35">
        <v>2.2557790589347943E-2</v>
      </c>
    </row>
    <row r="22" spans="1:33" x14ac:dyDescent="0.35">
      <c r="A22" s="45">
        <v>41376</v>
      </c>
      <c r="B22" s="16">
        <v>189</v>
      </c>
      <c r="C22" s="36">
        <v>0.13404473992527041</v>
      </c>
      <c r="D22" s="36">
        <v>0.42467871305040156</v>
      </c>
      <c r="E22" s="36">
        <v>0.24467692394593496</v>
      </c>
      <c r="F22" s="36">
        <v>0.1915519794946374</v>
      </c>
      <c r="G22" s="36">
        <v>5.0476435837558545E-3</v>
      </c>
      <c r="H22" s="16">
        <v>-24.556046311939664</v>
      </c>
      <c r="J22" s="36">
        <v>0.13951621444303286</v>
      </c>
      <c r="K22" s="36">
        <v>0.41336907004892481</v>
      </c>
      <c r="L22" s="36">
        <v>0.33144505447355116</v>
      </c>
      <c r="M22" s="36">
        <v>0.11198390745667475</v>
      </c>
      <c r="N22" s="36">
        <v>3.6857535778165489E-3</v>
      </c>
      <c r="O22" s="16">
        <v>-28.652304216134134</v>
      </c>
      <c r="P22" s="34"/>
      <c r="Q22" s="36">
        <v>5.7374806577721225E-2</v>
      </c>
      <c r="R22" s="36">
        <v>0.18474776450668451</v>
      </c>
      <c r="S22" s="36">
        <v>0.60842098101356878</v>
      </c>
      <c r="T22" s="36">
        <v>0.11809020754741568</v>
      </c>
      <c r="U22" s="36">
        <v>3.1366240354610324E-2</v>
      </c>
      <c r="V22" s="31">
        <v>1.7626506211890196E-2</v>
      </c>
      <c r="W22" s="31">
        <v>2.5748739115117446E-2</v>
      </c>
      <c r="X22" s="84"/>
      <c r="Y22" s="12">
        <v>5.5359816710534367E-2</v>
      </c>
      <c r="Z22" s="12">
        <v>0.23241191335418393</v>
      </c>
      <c r="AA22" s="12">
        <v>0.41795045254403951</v>
      </c>
      <c r="AB22" s="12">
        <v>0.20414097712120136</v>
      </c>
      <c r="AC22" s="12">
        <v>9.013684027004093E-2</v>
      </c>
      <c r="AD22" s="35">
        <v>2.0825662217720621E-2</v>
      </c>
      <c r="AE22" s="35">
        <v>2.0571653576362939E-2</v>
      </c>
      <c r="AF22" s="35">
        <v>1.9530789879227028E-2</v>
      </c>
      <c r="AG22" s="35">
        <v>2.2837485504436476E-2</v>
      </c>
    </row>
    <row r="23" spans="1:33" x14ac:dyDescent="0.35">
      <c r="A23" s="45">
        <v>41404</v>
      </c>
      <c r="B23" s="40">
        <v>184</v>
      </c>
      <c r="C23" s="39">
        <v>0.10395037734988871</v>
      </c>
      <c r="D23" s="39">
        <v>0.43555258448522127</v>
      </c>
      <c r="E23" s="39">
        <v>0.25840036410275297</v>
      </c>
      <c r="F23" s="39">
        <v>0.19614325831930887</v>
      </c>
      <c r="G23" s="39">
        <v>5.9534157428282383E-3</v>
      </c>
      <c r="H23" s="40">
        <v>-21.770162469001672</v>
      </c>
      <c r="J23" s="39">
        <v>0.11400641889486042</v>
      </c>
      <c r="K23" s="39">
        <v>0.43115303723251602</v>
      </c>
      <c r="L23" s="39">
        <v>0.31064715830872908</v>
      </c>
      <c r="M23" s="39">
        <v>0.13160898353613018</v>
      </c>
      <c r="N23" s="39">
        <v>1.2584402027764403E-2</v>
      </c>
      <c r="O23" s="40">
        <v>-25.119404371528887</v>
      </c>
      <c r="P23" s="42"/>
      <c r="Q23" s="39">
        <v>5.2597633539767263E-2</v>
      </c>
      <c r="R23" s="39">
        <v>0.21494891462748558</v>
      </c>
      <c r="S23" s="39">
        <v>0.5650974430372725</v>
      </c>
      <c r="T23" s="39">
        <v>0.12763208245482807</v>
      </c>
      <c r="U23" s="39">
        <v>3.9723926340646656E-2</v>
      </c>
      <c r="V23" s="31">
        <v>1.7738715068582041E-2</v>
      </c>
      <c r="W23" s="31">
        <v>2.7963348510052978E-2</v>
      </c>
      <c r="X23" s="85"/>
      <c r="Y23" s="41">
        <v>7.4022036011091946E-2</v>
      </c>
      <c r="Z23" s="41">
        <v>0.25404064176199098</v>
      </c>
      <c r="AA23" s="41">
        <v>0.37849043927970039</v>
      </c>
      <c r="AB23" s="41">
        <v>0.19839912625062592</v>
      </c>
      <c r="AC23" s="41">
        <v>9.5047756696590588E-2</v>
      </c>
      <c r="AD23" s="35">
        <v>1.9728198517192649E-2</v>
      </c>
      <c r="AE23" s="35">
        <v>1.9228739125347866E-2</v>
      </c>
      <c r="AF23" s="35">
        <v>1.8467441485119154E-2</v>
      </c>
      <c r="AG23" s="35">
        <v>2.4871156724921219E-2</v>
      </c>
    </row>
    <row r="24" spans="1:33" x14ac:dyDescent="0.35">
      <c r="A24" s="45">
        <v>41439</v>
      </c>
      <c r="B24" s="11">
        <v>190</v>
      </c>
      <c r="C24" s="15">
        <v>0.11322909674113646</v>
      </c>
      <c r="D24" s="15">
        <v>0.32260391508905684</v>
      </c>
      <c r="E24" s="15">
        <v>0.30971242469925131</v>
      </c>
      <c r="F24" s="15">
        <v>0.24082597242636453</v>
      </c>
      <c r="G24" s="15">
        <v>1.3628591044190577E-2</v>
      </c>
      <c r="H24" s="11">
        <v>-14.048947702829203</v>
      </c>
      <c r="J24" s="15">
        <v>9.8286094628230514E-2</v>
      </c>
      <c r="K24" s="15">
        <v>0.39979984886546965</v>
      </c>
      <c r="L24" s="15">
        <v>0.36390315734412298</v>
      </c>
      <c r="M24" s="15">
        <v>0.1246539418005627</v>
      </c>
      <c r="N24" s="15">
        <v>1.3356957361613938E-2</v>
      </c>
      <c r="O24" s="11">
        <v>-22.250209079907002</v>
      </c>
      <c r="P24" s="17"/>
      <c r="Q24" s="12">
        <v>4.5066907440536506E-2</v>
      </c>
      <c r="R24" s="12">
        <v>0.22088008594962827</v>
      </c>
      <c r="S24" s="12">
        <v>0.59589143674984002</v>
      </c>
      <c r="T24" s="12">
        <v>0.12069386100695458</v>
      </c>
      <c r="U24" s="12">
        <v>1.746770885304063E-2</v>
      </c>
      <c r="V24" s="31">
        <v>1.6892307557646691E-2</v>
      </c>
      <c r="W24" s="31">
        <v>2.2702721253609684E-2</v>
      </c>
      <c r="X24" s="83"/>
      <c r="Y24" s="29">
        <v>7.6427941215086614E-2</v>
      </c>
      <c r="Z24" s="29">
        <v>0.28165740019431601</v>
      </c>
      <c r="AA24" s="29">
        <v>0.39430301889765185</v>
      </c>
      <c r="AB24" s="29">
        <v>0.1655311270026055</v>
      </c>
      <c r="AC24" s="29">
        <v>8.2080512690340571E-2</v>
      </c>
      <c r="AD24" s="33">
        <v>1.7903577395175951E-2</v>
      </c>
      <c r="AE24" s="33">
        <v>1.7465068740946235E-2</v>
      </c>
      <c r="AF24" s="33">
        <v>1.6018553368286854E-2</v>
      </c>
      <c r="AG24" s="33">
        <v>2.5505804783203634E-2</v>
      </c>
    </row>
    <row r="25" spans="1:33" x14ac:dyDescent="0.35">
      <c r="A25" s="45">
        <v>41467</v>
      </c>
      <c r="B25" s="11">
        <v>209</v>
      </c>
      <c r="C25" s="15">
        <v>0.13122341797494907</v>
      </c>
      <c r="D25" s="15">
        <v>0.36880675886344755</v>
      </c>
      <c r="E25" s="15">
        <v>0.28929217768110299</v>
      </c>
      <c r="F25" s="15">
        <v>0.20781205937859271</v>
      </c>
      <c r="G25" s="15">
        <v>2.8655861019074051E-3</v>
      </c>
      <c r="H25" s="11">
        <v>-20.885518161546909</v>
      </c>
      <c r="I25" s="13"/>
      <c r="J25" s="15">
        <v>7.5787478705431843E-2</v>
      </c>
      <c r="K25" s="15">
        <v>0.45995470086425189</v>
      </c>
      <c r="L25" s="15">
        <v>0.33260252932267886</v>
      </c>
      <c r="M25" s="15">
        <v>0.12878970500572973</v>
      </c>
      <c r="N25" s="15">
        <v>2.8655861019074051E-3</v>
      </c>
      <c r="O25" s="11">
        <v>-23.850439053278546</v>
      </c>
      <c r="Q25" s="12">
        <v>4.8210399207514153E-2</v>
      </c>
      <c r="R25" s="12">
        <v>0.22528710596990184</v>
      </c>
      <c r="S25" s="12">
        <v>0.57978683764987371</v>
      </c>
      <c r="T25" s="12">
        <v>9.4968404071506765E-2</v>
      </c>
      <c r="U25" s="12">
        <v>5.1747253101203594E-2</v>
      </c>
      <c r="V25" s="31">
        <v>1.7535100117779655E-2</v>
      </c>
      <c r="W25" s="31">
        <v>2.819587162811419E-2</v>
      </c>
      <c r="X25" s="85"/>
      <c r="Y25" s="29">
        <v>6.8951482314634133E-2</v>
      </c>
      <c r="Z25" s="29">
        <v>0.26404857037998392</v>
      </c>
      <c r="AA25" s="29">
        <v>0.41922665917978724</v>
      </c>
      <c r="AB25" s="29">
        <v>0.17181731569460582</v>
      </c>
      <c r="AC25" s="29">
        <v>7.595597243098931E-2</v>
      </c>
      <c r="AD25" s="33">
        <v>1.8435554510946653E-2</v>
      </c>
      <c r="AE25" s="33">
        <v>1.8326261282489324E-2</v>
      </c>
      <c r="AF25" s="33">
        <v>1.6958304521489977E-2</v>
      </c>
      <c r="AG25" s="33">
        <v>2.4833988672204384E-2</v>
      </c>
    </row>
    <row r="26" spans="1:33" x14ac:dyDescent="0.35">
      <c r="A26" s="45">
        <v>41495</v>
      </c>
      <c r="B26" s="11">
        <v>212</v>
      </c>
      <c r="C26" s="15">
        <v>0.1071223968016824</v>
      </c>
      <c r="D26" s="15">
        <v>0.36250335339088324</v>
      </c>
      <c r="E26" s="15">
        <v>0.30204413243868156</v>
      </c>
      <c r="F26" s="15">
        <v>0.20270251740010464</v>
      </c>
      <c r="G26" s="15">
        <v>2.5627599968648586E-2</v>
      </c>
      <c r="H26" s="11">
        <v>-16.139521482842309</v>
      </c>
      <c r="I26" s="13"/>
      <c r="J26" s="15">
        <v>0.10123924613650001</v>
      </c>
      <c r="K26" s="15">
        <v>0.4510342751440119</v>
      </c>
      <c r="L26" s="15">
        <v>0.32969393266461738</v>
      </c>
      <c r="M26" s="15">
        <v>9.6647499204166057E-2</v>
      </c>
      <c r="N26" s="15">
        <v>2.1385046850704591E-2</v>
      </c>
      <c r="O26" s="11">
        <v>-25.704758725571832</v>
      </c>
      <c r="Q26" s="12">
        <v>6.3898384535549385E-2</v>
      </c>
      <c r="R26" s="12">
        <v>0.24522289999807012</v>
      </c>
      <c r="S26" s="12">
        <v>0.51027682860500201</v>
      </c>
      <c r="T26" s="12">
        <v>0.13709968711582185</v>
      </c>
      <c r="U26" s="12">
        <v>4.3502199745556532E-2</v>
      </c>
      <c r="V26" s="31">
        <v>1.7021688350755328E-2</v>
      </c>
      <c r="W26" s="31">
        <v>3.1589962941529971E-2</v>
      </c>
      <c r="X26" s="85"/>
      <c r="Y26" s="29">
        <v>5.0692157177812509E-2</v>
      </c>
      <c r="Z26" s="29">
        <v>0.25344349859217313</v>
      </c>
      <c r="AA26" s="29">
        <v>0.42135883386225742</v>
      </c>
      <c r="AB26" s="29">
        <v>0.19548497136205992</v>
      </c>
      <c r="AC26" s="29">
        <v>7.9020539005696944E-2</v>
      </c>
      <c r="AD26" s="33">
        <v>1.9973964728513115E-2</v>
      </c>
      <c r="AE26" s="33">
        <v>1.9627688199895105E-2</v>
      </c>
      <c r="AF26" s="33">
        <v>1.8746360575783796E-2</v>
      </c>
      <c r="AG26" s="33">
        <v>2.3269795715524191E-2</v>
      </c>
    </row>
    <row r="27" spans="1:33" x14ac:dyDescent="0.35">
      <c r="A27" s="45">
        <v>41530</v>
      </c>
      <c r="B27" s="11">
        <v>206</v>
      </c>
      <c r="C27" s="15">
        <v>0.12058829673978738</v>
      </c>
      <c r="D27" s="15">
        <v>0.35784367898808356</v>
      </c>
      <c r="E27" s="15">
        <v>0.33274759228724909</v>
      </c>
      <c r="F27" s="15">
        <v>0.17989532527164756</v>
      </c>
      <c r="G27" s="15">
        <v>8.9251067132324405E-3</v>
      </c>
      <c r="H27" s="11">
        <v>-20.063736688477295</v>
      </c>
      <c r="I27" s="65"/>
      <c r="J27" s="15">
        <v>0.11828700858285311</v>
      </c>
      <c r="K27" s="15">
        <v>0.39398147995986738</v>
      </c>
      <c r="L27" s="15">
        <v>0.35629132049641221</v>
      </c>
      <c r="M27" s="15">
        <v>0.12805358920406751</v>
      </c>
      <c r="N27" s="15">
        <v>3.3866017567996611E-3</v>
      </c>
      <c r="O27" s="11">
        <v>-24.786435220395344</v>
      </c>
      <c r="P27" s="66"/>
      <c r="Q27" s="12">
        <v>4.6653200016564894E-2</v>
      </c>
      <c r="R27" s="12">
        <v>0.2561539264669801</v>
      </c>
      <c r="S27" s="12">
        <v>0.54784449183902528</v>
      </c>
      <c r="T27" s="12">
        <v>0.11074263352569774</v>
      </c>
      <c r="U27" s="12">
        <v>3.8605748151731858E-2</v>
      </c>
      <c r="V27" s="31">
        <v>1.6769876066581021E-2</v>
      </c>
      <c r="W27" s="31">
        <v>2.7273924044109981E-2</v>
      </c>
      <c r="X27" s="85"/>
      <c r="Y27" s="29">
        <v>6.3258376704813421E-2</v>
      </c>
      <c r="Z27" s="29">
        <v>0.26953084504142355</v>
      </c>
      <c r="AA27" s="29">
        <v>0.41236461526668777</v>
      </c>
      <c r="AB27" s="29">
        <v>0.17389973641504747</v>
      </c>
      <c r="AC27" s="29">
        <v>8.0946426572027622E-2</v>
      </c>
      <c r="AD27" s="33">
        <v>1.8794899822161058E-2</v>
      </c>
      <c r="AE27" s="33">
        <v>1.8598425824662587E-2</v>
      </c>
      <c r="AF27" s="33">
        <v>1.6088534441662444E-2</v>
      </c>
      <c r="AG27" s="33">
        <v>2.419980022964445E-2</v>
      </c>
    </row>
    <row r="28" spans="1:33" x14ac:dyDescent="0.35">
      <c r="A28" s="45">
        <v>41558</v>
      </c>
      <c r="B28" s="11">
        <v>216</v>
      </c>
      <c r="C28" s="15">
        <v>0.15026210613047664</v>
      </c>
      <c r="D28" s="15">
        <v>0.37683861929252721</v>
      </c>
      <c r="E28" s="15">
        <v>0.30492394776473086</v>
      </c>
      <c r="F28" s="15">
        <v>0.16331874939666588</v>
      </c>
      <c r="G28" s="15">
        <v>4.6565774155995334E-3</v>
      </c>
      <c r="H28" s="11">
        <v>-25.236546366280773</v>
      </c>
      <c r="I28" s="65"/>
      <c r="J28" s="15">
        <v>0.13714734862499978</v>
      </c>
      <c r="K28" s="15">
        <v>0.45209536412395329</v>
      </c>
      <c r="L28" s="15">
        <v>0.26779422128259345</v>
      </c>
      <c r="M28" s="15">
        <v>0.14296306596845351</v>
      </c>
      <c r="N28" s="15">
        <v>0</v>
      </c>
      <c r="O28" s="11">
        <v>-29.171349770274965</v>
      </c>
      <c r="P28" s="66"/>
      <c r="Q28" s="12">
        <v>5.7962864971013987E-2</v>
      </c>
      <c r="R28" s="12">
        <v>0.23045972353144026</v>
      </c>
      <c r="S28" s="12">
        <v>0.55765699062258045</v>
      </c>
      <c r="T28" s="12">
        <v>0.11883405077113282</v>
      </c>
      <c r="U28" s="12">
        <v>3.5086370103832268E-2</v>
      </c>
      <c r="V28" s="31">
        <v>1.6852426750106567E-2</v>
      </c>
      <c r="W28" s="31">
        <v>2.7868906847733851E-2</v>
      </c>
      <c r="X28" s="85"/>
      <c r="Y28" s="29">
        <v>6.7437218498593271E-2</v>
      </c>
      <c r="Z28" s="29">
        <v>0.25612305926619494</v>
      </c>
      <c r="AA28" s="29">
        <v>0.41158570423388857</v>
      </c>
      <c r="AB28" s="29">
        <v>0.18228072392362946</v>
      </c>
      <c r="AC28" s="29">
        <v>8.257329407769351E-2</v>
      </c>
      <c r="AD28" s="33">
        <v>1.9128596316312703E-2</v>
      </c>
      <c r="AE28" s="33">
        <v>1.9099273463336949E-2</v>
      </c>
      <c r="AF28" s="33">
        <v>1.7383401064977783E-2</v>
      </c>
      <c r="AG28" s="33">
        <v>2.3927880042071532E-2</v>
      </c>
    </row>
    <row r="29" spans="1:33" x14ac:dyDescent="0.35">
      <c r="A29" s="45">
        <v>41586</v>
      </c>
      <c r="B29" s="11">
        <v>207</v>
      </c>
      <c r="C29" s="15">
        <v>0.12563464905723346</v>
      </c>
      <c r="D29" s="15">
        <v>0.4327856871279453</v>
      </c>
      <c r="E29" s="15">
        <v>0.28757452567697028</v>
      </c>
      <c r="F29" s="15">
        <v>0.14943171389038673</v>
      </c>
      <c r="G29" s="15">
        <v>4.5734242474638276E-3</v>
      </c>
      <c r="H29" s="11">
        <v>-26.273821142854892</v>
      </c>
      <c r="I29" s="65"/>
      <c r="J29" s="15">
        <v>0.11838841880751076</v>
      </c>
      <c r="K29" s="15">
        <v>0.46409609146512504</v>
      </c>
      <c r="L29" s="15">
        <v>0.31952674928227892</v>
      </c>
      <c r="M29" s="15">
        <v>9.4602138688285375E-2</v>
      </c>
      <c r="N29" s="15">
        <v>3.3866017567996611E-3</v>
      </c>
      <c r="O29" s="11">
        <v>-29.974879343913095</v>
      </c>
      <c r="P29" s="66"/>
      <c r="Q29" s="12">
        <v>4.2453600812157273E-2</v>
      </c>
      <c r="R29" s="12">
        <v>0.28479387253543242</v>
      </c>
      <c r="S29" s="12">
        <v>0.52635772324945751</v>
      </c>
      <c r="T29" s="12">
        <v>0.11720533120998775</v>
      </c>
      <c r="U29" s="12">
        <v>2.9189472192964624E-2</v>
      </c>
      <c r="V29" s="31">
        <v>1.6117664028723402E-2</v>
      </c>
      <c r="W29" s="31">
        <v>2.6035606571249467E-2</v>
      </c>
      <c r="X29" s="85"/>
      <c r="Y29" s="29">
        <v>5.3070339503983252E-2</v>
      </c>
      <c r="Z29" s="29">
        <v>0.27328233234880495</v>
      </c>
      <c r="AA29" s="29">
        <v>0.4225313880790017</v>
      </c>
      <c r="AB29" s="29">
        <v>0.17922157618606985</v>
      </c>
      <c r="AC29" s="29">
        <v>7.1894363882140377E-2</v>
      </c>
      <c r="AD29" s="33">
        <v>1.8871745851871582E-2</v>
      </c>
      <c r="AE29" s="33">
        <v>1.9214120264945577E-2</v>
      </c>
      <c r="AF29" s="33">
        <v>1.7553149024045415E-2</v>
      </c>
      <c r="AG29" s="33">
        <v>2.3359336367505232E-2</v>
      </c>
    </row>
    <row r="30" spans="1:33" x14ac:dyDescent="0.35">
      <c r="A30" s="52">
        <v>41617</v>
      </c>
      <c r="B30" s="11">
        <v>203</v>
      </c>
      <c r="C30" s="15">
        <v>0.11944909802884192</v>
      </c>
      <c r="D30" s="15">
        <v>0.34655834312411715</v>
      </c>
      <c r="E30" s="15">
        <v>0.32944767374336625</v>
      </c>
      <c r="F30" s="15">
        <v>0.18699720766076994</v>
      </c>
      <c r="G30" s="15">
        <v>1.754767744290445E-2</v>
      </c>
      <c r="H30" s="11">
        <v>-18.168198831761107</v>
      </c>
      <c r="I30" s="13"/>
      <c r="J30" s="15">
        <v>0.15452030830377744</v>
      </c>
      <c r="K30" s="15">
        <v>0.34678169456982033</v>
      </c>
      <c r="L30" s="15">
        <v>0.36736353802710026</v>
      </c>
      <c r="M30" s="15">
        <v>0.12130938522091025</v>
      </c>
      <c r="N30" s="15">
        <v>1.0025073878391688E-2</v>
      </c>
      <c r="O30" s="11">
        <v>-25.723138909984076</v>
      </c>
      <c r="Q30" s="12">
        <v>3.7280331284987901E-2</v>
      </c>
      <c r="R30" s="12">
        <v>0.25214071762383755</v>
      </c>
      <c r="S30" s="12">
        <v>0.53374965289982701</v>
      </c>
      <c r="T30" s="12">
        <v>0.1464918242566671</v>
      </c>
      <c r="U30" s="12">
        <v>3.0337473934679986E-2</v>
      </c>
      <c r="V30" s="31">
        <v>1.7609307838644273E-2</v>
      </c>
      <c r="W30" s="31">
        <v>2.6192609609330248E-2</v>
      </c>
      <c r="X30" s="85"/>
      <c r="Y30" s="29">
        <v>5.6583592329257415E-2</v>
      </c>
      <c r="Z30" s="29">
        <v>0.25582602111662828</v>
      </c>
      <c r="AA30" s="29">
        <v>0.43888031320219939</v>
      </c>
      <c r="AB30" s="29">
        <v>0.17470247557723809</v>
      </c>
      <c r="AC30" s="29">
        <v>7.4007597774676984E-2</v>
      </c>
      <c r="AD30" s="33">
        <v>1.9074489307028972E-2</v>
      </c>
      <c r="AE30" s="33">
        <v>1.8538222395742224E-2</v>
      </c>
      <c r="AF30" s="33">
        <v>1.737184250495322E-2</v>
      </c>
      <c r="AG30" s="33">
        <v>2.2525820421947281E-2</v>
      </c>
    </row>
    <row r="31" spans="1:33" x14ac:dyDescent="0.35">
      <c r="A31" s="52">
        <v>41649</v>
      </c>
      <c r="B31" s="11">
        <v>208</v>
      </c>
      <c r="C31" s="72">
        <v>0.12744409239411933</v>
      </c>
      <c r="D31" s="72">
        <v>0.38677039624255599</v>
      </c>
      <c r="E31" s="72">
        <v>0.34012415141848118</v>
      </c>
      <c r="F31" s="72">
        <v>0.13682953402919901</v>
      </c>
      <c r="G31" s="72">
        <v>8.8318259156443084E-3</v>
      </c>
      <c r="H31" s="71">
        <v>-24.358269758515355</v>
      </c>
      <c r="I31" s="13"/>
      <c r="J31" s="69">
        <v>0.15536555022119777</v>
      </c>
      <c r="K31" s="69">
        <v>0.3872090832224489</v>
      </c>
      <c r="L31" s="69">
        <v>0.34449870963467855</v>
      </c>
      <c r="M31" s="69">
        <v>0.10409483100603026</v>
      </c>
      <c r="N31" s="69">
        <v>8.8318259156443084E-3</v>
      </c>
      <c r="O31" s="68">
        <v>-28.809085041376274</v>
      </c>
      <c r="Q31" s="70">
        <v>5.6697710920573581E-2</v>
      </c>
      <c r="R31" s="70">
        <v>0.23692764448251544</v>
      </c>
      <c r="S31" s="70">
        <v>0.54170568815859643</v>
      </c>
      <c r="T31" s="70">
        <v>0.12516094364741398</v>
      </c>
      <c r="U31" s="70">
        <v>3.9508012790899862E-2</v>
      </c>
      <c r="V31" s="31">
        <v>1.7000000000000001E-2</v>
      </c>
      <c r="W31" s="31">
        <v>2.9000000000000001E-2</v>
      </c>
      <c r="X31" s="85"/>
      <c r="Y31" s="67">
        <v>6.4481295292576152E-2</v>
      </c>
      <c r="Z31" s="67">
        <v>0.25725736883776573</v>
      </c>
      <c r="AA31" s="67">
        <v>0.43090887993092764</v>
      </c>
      <c r="AB31" s="67">
        <v>0.1630538914087922</v>
      </c>
      <c r="AC31" s="67">
        <v>8.4298564529938197E-2</v>
      </c>
      <c r="AD31" s="35">
        <v>1.8908621220915012E-2</v>
      </c>
      <c r="AE31" s="35">
        <v>1.8616728359739473E-2</v>
      </c>
      <c r="AF31" s="35">
        <v>1.7340322619731462E-2</v>
      </c>
      <c r="AG31" s="35">
        <v>2.3139041648862796E-2</v>
      </c>
    </row>
    <row r="32" spans="1:33" x14ac:dyDescent="0.35">
      <c r="A32" s="52">
        <v>41677</v>
      </c>
      <c r="B32" s="11">
        <v>200</v>
      </c>
      <c r="C32" s="72">
        <v>0.12079395927275961</v>
      </c>
      <c r="D32" s="72">
        <v>0.39011076617151602</v>
      </c>
      <c r="E32" s="72">
        <v>0.27630160756194688</v>
      </c>
      <c r="F32" s="72">
        <v>0.20458922107105426</v>
      </c>
      <c r="G32" s="72">
        <v>8.2044459227229895E-3</v>
      </c>
      <c r="H32" s="71">
        <v>-20.535028590026752</v>
      </c>
      <c r="I32" s="13"/>
      <c r="J32" s="69">
        <v>9.560600031465788E-2</v>
      </c>
      <c r="K32" s="69">
        <v>0.42478687745751631</v>
      </c>
      <c r="L32" s="69">
        <v>0.34585498850556123</v>
      </c>
      <c r="M32" s="69">
        <v>0.13375213372226424</v>
      </c>
      <c r="N32" s="69">
        <v>0</v>
      </c>
      <c r="O32" s="68">
        <v>-24.11233721822839</v>
      </c>
      <c r="Q32" s="70">
        <v>4.9138133377763307E-2</v>
      </c>
      <c r="R32" s="70">
        <v>0.23453996434192656</v>
      </c>
      <c r="S32" s="70">
        <v>0.54307036594443714</v>
      </c>
      <c r="T32" s="70">
        <v>0.1301839489388939</v>
      </c>
      <c r="U32" s="70">
        <v>4.3067587396978982E-2</v>
      </c>
      <c r="V32" s="33">
        <v>1.7670057852707966E-2</v>
      </c>
      <c r="W32" s="33">
        <v>2.8799008814218787E-2</v>
      </c>
      <c r="X32" s="85"/>
      <c r="Y32" s="67">
        <v>6.0519165757891936E-2</v>
      </c>
      <c r="Z32" s="67">
        <v>0.24161146369849884</v>
      </c>
      <c r="AA32" s="67">
        <v>0.42801466859478798</v>
      </c>
      <c r="AB32" s="67">
        <v>0.1895243473261824</v>
      </c>
      <c r="AC32" s="67">
        <v>8.0330354622639141E-2</v>
      </c>
      <c r="AD32" s="35">
        <v>1.9750705227143561E-2</v>
      </c>
      <c r="AE32" s="35">
        <v>1.9550475805338165E-2</v>
      </c>
      <c r="AF32" s="35">
        <v>1.7797948499498645E-2</v>
      </c>
      <c r="AG32" s="35">
        <v>2.3611439787792229E-2</v>
      </c>
    </row>
    <row r="33" spans="1:33" x14ac:dyDescent="0.35">
      <c r="A33" s="52">
        <v>41712</v>
      </c>
      <c r="B33" s="11">
        <v>196</v>
      </c>
      <c r="C33" s="72">
        <v>0.12379132315104374</v>
      </c>
      <c r="D33" s="72">
        <v>0.36872812868156296</v>
      </c>
      <c r="E33" s="72">
        <v>0.32520556180334997</v>
      </c>
      <c r="F33" s="72">
        <v>0.17312939776560263</v>
      </c>
      <c r="G33" s="72">
        <v>9.1455885984407514E-3</v>
      </c>
      <c r="H33" s="71">
        <v>-21.244510001058316</v>
      </c>
      <c r="I33" s="13"/>
      <c r="J33" s="69">
        <v>0.13932165041012542</v>
      </c>
      <c r="K33" s="69">
        <v>0.45863566487838903</v>
      </c>
      <c r="L33" s="69">
        <v>0.30507246924592679</v>
      </c>
      <c r="M33" s="69">
        <v>9.1634553843517749E-2</v>
      </c>
      <c r="N33" s="69">
        <v>5.3356616220411324E-3</v>
      </c>
      <c r="O33" s="68">
        <v>-31.748654430551991</v>
      </c>
      <c r="Q33" s="70">
        <v>4.4207499911807238E-2</v>
      </c>
      <c r="R33" s="70">
        <v>0.21250229204245502</v>
      </c>
      <c r="S33" s="70">
        <v>0.62119094525962981</v>
      </c>
      <c r="T33" s="70">
        <v>8.7831628984131896E-2</v>
      </c>
      <c r="U33" s="70">
        <v>3.4267633801976054E-2</v>
      </c>
      <c r="V33" s="33">
        <v>1.7108992094440289E-2</v>
      </c>
      <c r="W33" s="33">
        <v>2.3733585564267936E-2</v>
      </c>
      <c r="X33" s="85"/>
      <c r="Y33" s="67">
        <v>6.5502562618052582E-2</v>
      </c>
      <c r="Z33" s="67">
        <v>0.27781091673055658</v>
      </c>
      <c r="AA33" s="67">
        <v>0.42390432678440271</v>
      </c>
      <c r="AB33" s="67">
        <v>0.16415090175295277</v>
      </c>
      <c r="AC33" s="67">
        <v>6.8631292114035375E-2</v>
      </c>
      <c r="AD33" s="35">
        <v>1.7851948880287224E-2</v>
      </c>
      <c r="AE33" s="35">
        <v>1.7818923230190603E-2</v>
      </c>
      <c r="AF33" s="35">
        <v>1.6508612960232486E-2</v>
      </c>
      <c r="AG33" s="35">
        <v>2.3694128450232242E-2</v>
      </c>
    </row>
    <row r="34" spans="1:33" x14ac:dyDescent="0.35">
      <c r="A34" s="52">
        <v>41740</v>
      </c>
      <c r="B34" s="11">
        <v>181</v>
      </c>
      <c r="C34" s="15">
        <v>0.15026128978760345</v>
      </c>
      <c r="D34" s="15">
        <v>0.32708418130159517</v>
      </c>
      <c r="E34" s="15">
        <v>0.33176666740233007</v>
      </c>
      <c r="F34" s="15">
        <v>0.16862918628122753</v>
      </c>
      <c r="G34" s="15">
        <v>2.2258675227243327E-2</v>
      </c>
      <c r="H34" s="11">
        <v>-20.723011207054395</v>
      </c>
      <c r="I34" s="13"/>
      <c r="J34" s="69">
        <v>0.14176647566635922</v>
      </c>
      <c r="K34" s="69">
        <v>0.35167662042817566</v>
      </c>
      <c r="L34" s="69">
        <v>0.39512684377161889</v>
      </c>
      <c r="M34" s="69">
        <v>9.2286352980825284E-2</v>
      </c>
      <c r="N34" s="69">
        <v>1.9143707153020308E-2</v>
      </c>
      <c r="O34" s="68">
        <v>-25.23179022370141</v>
      </c>
      <c r="Q34" s="70">
        <v>5.3411228533463681E-2</v>
      </c>
      <c r="R34" s="70">
        <v>0.20837964915561152</v>
      </c>
      <c r="S34" s="70">
        <v>0.61375410747977077</v>
      </c>
      <c r="T34" s="70">
        <v>7.1190606234964149E-2</v>
      </c>
      <c r="U34" s="12">
        <v>5.3264408596189729E-2</v>
      </c>
      <c r="V34" s="65">
        <v>1.7250346344096092E-2</v>
      </c>
      <c r="W34" s="65">
        <v>2.7494852633624996E-2</v>
      </c>
      <c r="X34" s="85"/>
      <c r="Y34" s="29">
        <v>5.6633563045770483E-2</v>
      </c>
      <c r="Z34" s="29">
        <v>0.26605365699292077</v>
      </c>
      <c r="AA34" s="29">
        <v>0.43785519549162139</v>
      </c>
      <c r="AB34" s="29">
        <v>0.1630630479079839</v>
      </c>
      <c r="AC34" s="29">
        <v>7.6394536561703655E-2</v>
      </c>
      <c r="AD34" s="33">
        <v>1.8730626758938603E-2</v>
      </c>
      <c r="AE34" s="33">
        <v>1.9036778147642416E-2</v>
      </c>
      <c r="AF34" s="33">
        <v>1.6719286518592044E-2</v>
      </c>
      <c r="AG34" s="33">
        <v>2.4124712660759468E-2</v>
      </c>
    </row>
    <row r="35" spans="1:33" x14ac:dyDescent="0.35">
      <c r="A35" s="52">
        <v>41768</v>
      </c>
      <c r="B35" s="11">
        <v>182</v>
      </c>
      <c r="C35" s="15">
        <v>0.12270826114210737</v>
      </c>
      <c r="D35" s="15">
        <v>0.33734206460139032</v>
      </c>
      <c r="E35" s="15">
        <v>0.33189389822608434</v>
      </c>
      <c r="F35" s="15">
        <v>0.19957207405137248</v>
      </c>
      <c r="G35" s="15">
        <v>8.4837019790454E-3</v>
      </c>
      <c r="H35" s="11">
        <v>-18.310955443807089</v>
      </c>
      <c r="I35" s="13"/>
      <c r="J35" s="69">
        <v>0.1163256428858494</v>
      </c>
      <c r="K35" s="69">
        <v>0.41012403418259552</v>
      </c>
      <c r="L35" s="69">
        <v>0.35993528715159018</v>
      </c>
      <c r="M35" s="69">
        <v>0.10932225347495883</v>
      </c>
      <c r="N35" s="69">
        <v>4.2927823050058203E-3</v>
      </c>
      <c r="O35" s="68">
        <v>-26.243375093466188</v>
      </c>
      <c r="Q35" s="70">
        <v>2.1975366082517978E-2</v>
      </c>
      <c r="R35" s="70">
        <v>0.21817849230791475</v>
      </c>
      <c r="S35" s="70">
        <v>0.6383554973143466</v>
      </c>
      <c r="T35" s="70">
        <v>8.9681359284537909E-2</v>
      </c>
      <c r="U35" s="12">
        <v>3.1809285010681983E-2</v>
      </c>
      <c r="V35" s="65">
        <v>1.7823414096659006E-2</v>
      </c>
      <c r="W35" s="65">
        <v>2.0446185619147846E-2</v>
      </c>
      <c r="X35" s="85"/>
      <c r="Y35" s="29">
        <v>5.6817649853724221E-2</v>
      </c>
      <c r="Z35" s="29">
        <v>0.25745528081184027</v>
      </c>
      <c r="AA35" s="29">
        <v>0.42309647920419308</v>
      </c>
      <c r="AB35" s="29">
        <v>0.19219870486560772</v>
      </c>
      <c r="AC35" s="29">
        <v>7.0431885264634411E-2</v>
      </c>
      <c r="AD35" s="33">
        <v>1.9239437897511744E-2</v>
      </c>
      <c r="AE35" s="33">
        <v>1.9298020345468913E-2</v>
      </c>
      <c r="AF35" s="33">
        <v>1.8236112911561946E-2</v>
      </c>
      <c r="AG35" s="33">
        <v>2.3982650979413975E-2</v>
      </c>
    </row>
    <row r="36" spans="1:33" x14ac:dyDescent="0.35">
      <c r="A36" s="52">
        <v>41803</v>
      </c>
      <c r="B36" s="11">
        <v>242</v>
      </c>
      <c r="C36" s="15">
        <v>0.10627109418127179</v>
      </c>
      <c r="D36" s="15">
        <v>0.3153885075653528</v>
      </c>
      <c r="E36" s="15">
        <v>0.384182382327169</v>
      </c>
      <c r="F36" s="15">
        <v>0.19260582345433974</v>
      </c>
      <c r="G36" s="15">
        <v>1.5521924718665113E-3</v>
      </c>
      <c r="H36" s="11">
        <v>-16.61102437649118</v>
      </c>
      <c r="I36" s="13"/>
      <c r="J36" s="69">
        <v>0.10217089324407025</v>
      </c>
      <c r="K36" s="69">
        <v>0.45733844012577185</v>
      </c>
      <c r="L36" s="69">
        <v>0.31463249548301891</v>
      </c>
      <c r="M36" s="69">
        <v>0.12585817114713899</v>
      </c>
      <c r="N36" s="69">
        <v>0</v>
      </c>
      <c r="O36" s="68">
        <v>-26.791102773338668</v>
      </c>
      <c r="Q36" s="70">
        <v>1.835051481968419E-2</v>
      </c>
      <c r="R36" s="70">
        <v>0.21501790719021446</v>
      </c>
      <c r="S36" s="70">
        <v>0.61322983690097554</v>
      </c>
      <c r="T36" s="70">
        <v>0.1045022967484321</v>
      </c>
      <c r="U36" s="12">
        <v>4.8899444340693446E-2</v>
      </c>
      <c r="V36" s="65">
        <v>1.9011644972004731E-2</v>
      </c>
      <c r="W36" s="65">
        <v>2.3443117057069932E-2</v>
      </c>
      <c r="X36" s="85"/>
      <c r="Y36" s="29">
        <v>5.2886922600828147E-2</v>
      </c>
      <c r="Z36" s="29">
        <v>0.23659311791144627</v>
      </c>
      <c r="AA36" s="29">
        <v>0.4515402204257235</v>
      </c>
      <c r="AB36" s="29">
        <v>0.17566556363046373</v>
      </c>
      <c r="AC36" s="29">
        <v>8.3314175431538809E-2</v>
      </c>
      <c r="AD36" s="33">
        <v>1.9998539027608786E-2</v>
      </c>
      <c r="AE36" s="33">
        <v>1.970391575036529E-2</v>
      </c>
      <c r="AF36" s="33">
        <v>1.910376004891421E-2</v>
      </c>
      <c r="AG36" s="33">
        <v>2.4482356257377449E-2</v>
      </c>
    </row>
    <row r="37" spans="1:33" x14ac:dyDescent="0.35">
      <c r="A37" s="52">
        <v>41831</v>
      </c>
      <c r="B37" s="11">
        <v>237</v>
      </c>
      <c r="C37" s="15">
        <v>0.12690795904330204</v>
      </c>
      <c r="D37" s="15">
        <v>0.32960702770567069</v>
      </c>
      <c r="E37" s="15">
        <v>0.38017779999965989</v>
      </c>
      <c r="F37" s="15">
        <v>0.16073806709103661</v>
      </c>
      <c r="G37" s="15">
        <v>2.5691461603307773E-3</v>
      </c>
      <c r="H37" s="11">
        <v>-20.877329319028831</v>
      </c>
      <c r="I37" s="13"/>
      <c r="J37" s="69">
        <v>0.10729059405306847</v>
      </c>
      <c r="K37" s="69">
        <v>0.40689592496183946</v>
      </c>
      <c r="L37" s="69">
        <v>0.36316138903269063</v>
      </c>
      <c r="M37" s="69">
        <v>0.1175137996317395</v>
      </c>
      <c r="N37" s="69">
        <v>5.1382923206615546E-3</v>
      </c>
      <c r="O37" s="68">
        <v>-24.684336439745696</v>
      </c>
      <c r="Q37" s="70">
        <v>3.1907699346180332E-2</v>
      </c>
      <c r="R37" s="70">
        <v>0.20427839877641166</v>
      </c>
      <c r="S37" s="70">
        <v>0.60868248019225502</v>
      </c>
      <c r="T37" s="70">
        <v>0.12332995449369742</v>
      </c>
      <c r="U37" s="12">
        <v>3.1801467191455546E-2</v>
      </c>
      <c r="V37" s="65">
        <v>1.8376781828156722E-2</v>
      </c>
      <c r="W37" s="65">
        <v>2.3E-2</v>
      </c>
      <c r="X37" s="85"/>
      <c r="Y37" s="29">
        <v>4.9280714612957972E-2</v>
      </c>
      <c r="Z37" s="29">
        <v>0.25837522151532982</v>
      </c>
      <c r="AA37" s="29">
        <v>0.44121799064165346</v>
      </c>
      <c r="AB37" s="29">
        <v>0.17205391606378559</v>
      </c>
      <c r="AC37" s="29">
        <v>7.9072157166273055E-2</v>
      </c>
      <c r="AD37" s="33">
        <v>1.9E-2</v>
      </c>
      <c r="AE37" s="33">
        <v>1.9E-2</v>
      </c>
      <c r="AF37" s="33">
        <v>1.7999999999999999E-2</v>
      </c>
      <c r="AG37" s="33">
        <v>2.3E-2</v>
      </c>
    </row>
    <row r="38" spans="1:33" x14ac:dyDescent="0.35">
      <c r="A38" s="52">
        <v>41859</v>
      </c>
      <c r="B38" s="11">
        <v>211</v>
      </c>
      <c r="C38" s="15">
        <v>9.8414888803172659E-2</v>
      </c>
      <c r="D38" s="15">
        <v>0.3258617222013519</v>
      </c>
      <c r="E38" s="15">
        <v>0.33907420282116696</v>
      </c>
      <c r="F38" s="15">
        <v>0.20802399649357692</v>
      </c>
      <c r="G38" s="15">
        <v>2.8625189680731619E-2</v>
      </c>
      <c r="H38" s="11">
        <v>-12.870856197632854</v>
      </c>
      <c r="I38" s="13"/>
      <c r="J38" s="69">
        <v>0.12139440726842159</v>
      </c>
      <c r="K38" s="69">
        <v>0.41584094358780588</v>
      </c>
      <c r="L38" s="69">
        <v>0.33848718108513937</v>
      </c>
      <c r="M38" s="69">
        <v>0.11643481135867592</v>
      </c>
      <c r="N38" s="69">
        <v>7.8426566999571096E-3</v>
      </c>
      <c r="O38" s="68">
        <v>-26.325481668302949</v>
      </c>
      <c r="Q38" s="70">
        <v>3.9912527771264777E-2</v>
      </c>
      <c r="R38" s="70">
        <v>0.21887535761943094</v>
      </c>
      <c r="S38" s="70">
        <v>0.58065443167220721</v>
      </c>
      <c r="T38" s="70">
        <v>0.11027874239102237</v>
      </c>
      <c r="U38" s="12">
        <v>5.027894054607452E-2</v>
      </c>
      <c r="V38" s="65">
        <v>1.8242724206424189E-2</v>
      </c>
      <c r="W38" s="65">
        <v>2.7287997109723679E-2</v>
      </c>
      <c r="X38" s="86"/>
      <c r="Y38" s="29">
        <v>5.5215657829973723E-2</v>
      </c>
      <c r="Z38" s="29">
        <v>0.22933699558717938</v>
      </c>
      <c r="AA38" s="29">
        <v>0.44550263662074352</v>
      </c>
      <c r="AB38" s="29">
        <v>0.18982047744904648</v>
      </c>
      <c r="AC38" s="29">
        <v>8.0124232513056712E-2</v>
      </c>
      <c r="AD38" s="33">
        <v>2.0206012624560662E-2</v>
      </c>
      <c r="AE38" s="33">
        <v>2.0026472157660936E-2</v>
      </c>
      <c r="AF38" s="33">
        <v>1.9625507793542836E-2</v>
      </c>
      <c r="AG38" s="33">
        <v>2.3219461181081778E-2</v>
      </c>
    </row>
    <row r="39" spans="1:33" x14ac:dyDescent="0.35">
      <c r="A39" s="45">
        <v>41894</v>
      </c>
      <c r="B39" s="11">
        <v>190</v>
      </c>
      <c r="C39" s="15">
        <v>9.4409797291054573E-2</v>
      </c>
      <c r="D39" s="15">
        <v>0.32341006878259487</v>
      </c>
      <c r="E39" s="15">
        <v>0.37768485233560894</v>
      </c>
      <c r="F39" s="15">
        <v>0.1786291027559945</v>
      </c>
      <c r="G39" s="15">
        <v>2.5866178834746938E-2</v>
      </c>
      <c r="H39" s="11">
        <v>-14.054069811246588</v>
      </c>
      <c r="I39" s="13"/>
      <c r="J39" s="69">
        <v>0.10849565968890765</v>
      </c>
      <c r="K39" s="69">
        <v>0.41274894423904884</v>
      </c>
      <c r="L39" s="69">
        <v>0.33929530888203757</v>
      </c>
      <c r="M39" s="69">
        <v>0.13363936542050628</v>
      </c>
      <c r="N39" s="69">
        <v>5.8207217694994174E-3</v>
      </c>
      <c r="O39" s="68">
        <v>-24.222972732867952</v>
      </c>
      <c r="Q39" s="70">
        <v>1.5253276021611296E-2</v>
      </c>
      <c r="R39" s="70">
        <v>0.23471622821242749</v>
      </c>
      <c r="S39" s="70">
        <v>0.61208761108096821</v>
      </c>
      <c r="T39" s="70">
        <v>9.395337879039857E-2</v>
      </c>
      <c r="U39" s="12">
        <v>4.398950589459389E-2</v>
      </c>
      <c r="V39" s="65">
        <v>1.8334192206478708E-2</v>
      </c>
      <c r="W39" s="65">
        <v>2.234813782621024E-2</v>
      </c>
      <c r="X39" s="86"/>
      <c r="Y39" s="29">
        <v>5.0720196210055898E-2</v>
      </c>
      <c r="Z39" s="29">
        <v>0.23596842268726667</v>
      </c>
      <c r="AA39" s="29">
        <v>0.43321615353718174</v>
      </c>
      <c r="AB39" s="29">
        <v>0.19396182409248397</v>
      </c>
      <c r="AC39" s="29">
        <v>8.6133403473011932E-2</v>
      </c>
      <c r="AD39" s="33">
        <v>2.057639631862259E-2</v>
      </c>
      <c r="AE39" s="33">
        <v>2.0533239558948892E-2</v>
      </c>
      <c r="AF39" s="33">
        <v>1.9962264396551511E-2</v>
      </c>
      <c r="AG39" s="33">
        <v>2.5161302326538116E-2</v>
      </c>
    </row>
    <row r="40" spans="1:33" x14ac:dyDescent="0.35">
      <c r="A40" s="45">
        <v>41922</v>
      </c>
      <c r="B40" s="11">
        <v>216</v>
      </c>
      <c r="C40" s="15">
        <v>0.10861825769764896</v>
      </c>
      <c r="D40" s="15">
        <v>0.33317737208802123</v>
      </c>
      <c r="E40" s="15">
        <v>0.34864658710785923</v>
      </c>
      <c r="F40" s="15">
        <v>0.19407778941845547</v>
      </c>
      <c r="G40" s="15">
        <v>1.5479993688015265E-2</v>
      </c>
      <c r="H40" s="11">
        <v>-16.268805534441654</v>
      </c>
      <c r="I40" s="13"/>
      <c r="J40" s="69">
        <v>0.12969932767182482</v>
      </c>
      <c r="K40" s="69">
        <v>0.40132197969622829</v>
      </c>
      <c r="L40" s="69">
        <v>0.32410364592295893</v>
      </c>
      <c r="M40" s="69">
        <v>0.14487504670898807</v>
      </c>
      <c r="N40" s="69">
        <v>0</v>
      </c>
      <c r="O40" s="68">
        <v>-25.792279416544492</v>
      </c>
      <c r="Q40" s="70">
        <v>2.0175883769267811E-2</v>
      </c>
      <c r="R40" s="70">
        <v>0.23982383548808681</v>
      </c>
      <c r="S40" s="70">
        <v>0.56134837673351479</v>
      </c>
      <c r="T40" s="70">
        <v>0.12406924344247301</v>
      </c>
      <c r="U40" s="12">
        <v>5.458266056665706E-2</v>
      </c>
      <c r="V40" s="65">
        <v>1.9061179230983306E-2</v>
      </c>
      <c r="W40" s="65">
        <v>2.6428951807336665E-2</v>
      </c>
      <c r="X40" s="86"/>
      <c r="Y40" s="29">
        <v>6.7982087900866961E-2</v>
      </c>
      <c r="Z40" s="29">
        <v>0.25164575518333421</v>
      </c>
      <c r="AA40" s="29">
        <v>0.41140774615742542</v>
      </c>
      <c r="AB40" s="29">
        <v>0.18544957805581094</v>
      </c>
      <c r="AC40" s="29">
        <v>8.3514832702562186E-2</v>
      </c>
      <c r="AD40" s="33">
        <v>1.9297386249517344E-2</v>
      </c>
      <c r="AE40" s="33">
        <v>1.8953338222954447E-2</v>
      </c>
      <c r="AF40" s="33">
        <v>1.7513293988171596E-2</v>
      </c>
      <c r="AG40" s="33">
        <v>2.421078533472925E-2</v>
      </c>
    </row>
    <row r="41" spans="1:33" x14ac:dyDescent="0.35">
      <c r="A41" s="52">
        <v>41950</v>
      </c>
      <c r="B41" s="11">
        <v>209</v>
      </c>
      <c r="C41" s="15">
        <v>9.1784233159725573E-2</v>
      </c>
      <c r="D41" s="15">
        <v>0.2985348545955413</v>
      </c>
      <c r="E41" s="15">
        <v>0.35698076684409691</v>
      </c>
      <c r="F41" s="15">
        <v>0.23452776903131375</v>
      </c>
      <c r="G41" s="15">
        <v>1.8172376369322202E-2</v>
      </c>
      <c r="H41" s="11">
        <v>-10.561539957251711</v>
      </c>
      <c r="I41" s="13"/>
      <c r="J41" s="69">
        <v>0.11129704712872555</v>
      </c>
      <c r="K41" s="69">
        <v>0.39722958514050483</v>
      </c>
      <c r="L41" s="69">
        <v>0.34018924331740358</v>
      </c>
      <c r="M41" s="69">
        <v>0.13324538007660075</v>
      </c>
      <c r="N41" s="69">
        <v>1.8038744336765292E-2</v>
      </c>
      <c r="O41" s="68">
        <v>-22.52504053239123</v>
      </c>
      <c r="Q41" s="70">
        <v>3.4507825637045665E-2</v>
      </c>
      <c r="R41" s="70">
        <v>0.19750896771955895</v>
      </c>
      <c r="S41" s="70">
        <v>0.5940917200273792</v>
      </c>
      <c r="T41" s="70">
        <v>0.1367019302981993</v>
      </c>
      <c r="U41" s="12">
        <v>3.7189556317817639E-2</v>
      </c>
      <c r="V41" s="65">
        <v>1.8891128478803695E-2</v>
      </c>
      <c r="W41" s="65">
        <v>2.4717057428436436E-2</v>
      </c>
      <c r="X41" s="86"/>
      <c r="Y41" s="29">
        <v>7.0628634616085859E-2</v>
      </c>
      <c r="Z41" s="29">
        <v>0.24057927514824004</v>
      </c>
      <c r="AA41" s="29">
        <v>0.4129013044718588</v>
      </c>
      <c r="AB41" s="29">
        <v>0.18683612209275377</v>
      </c>
      <c r="AC41" s="29">
        <v>8.9054663671061865E-2</v>
      </c>
      <c r="AD41" s="33">
        <v>1.966217810108932E-2</v>
      </c>
      <c r="AE41" s="33">
        <v>1.943060993998046E-2</v>
      </c>
      <c r="AF41" s="33">
        <v>1.8124782082764756E-2</v>
      </c>
      <c r="AG41" s="33">
        <v>2.430931555639829E-2</v>
      </c>
    </row>
    <row r="42" spans="1:33" x14ac:dyDescent="0.35">
      <c r="A42" s="52">
        <v>41985</v>
      </c>
      <c r="B42" s="11">
        <v>201</v>
      </c>
      <c r="C42" s="15">
        <v>6.6622135556111933E-2</v>
      </c>
      <c r="D42" s="15">
        <v>0.34424354171984284</v>
      </c>
      <c r="E42" s="15">
        <v>0.34664400311331939</v>
      </c>
      <c r="F42" s="15">
        <v>0.2184899394819568</v>
      </c>
      <c r="G42" s="15">
        <v>2.4000380128768616E-2</v>
      </c>
      <c r="H42" s="11">
        <v>-10.549855654628633</v>
      </c>
      <c r="I42" s="13"/>
      <c r="J42" s="69">
        <v>0.10902549969571423</v>
      </c>
      <c r="K42" s="69">
        <v>0.41146782703409945</v>
      </c>
      <c r="L42" s="69">
        <v>0.27923816163879356</v>
      </c>
      <c r="M42" s="69">
        <v>0.18693232733229409</v>
      </c>
      <c r="N42" s="69">
        <v>1.3336184299097983E-2</v>
      </c>
      <c r="O42" s="68">
        <v>-20.795706524751893</v>
      </c>
      <c r="Q42" s="70">
        <v>4.3161575844928579E-2</v>
      </c>
      <c r="R42" s="70">
        <v>0.21250499274364237</v>
      </c>
      <c r="S42" s="70">
        <v>0.61704426733530282</v>
      </c>
      <c r="T42" s="70">
        <v>9.7490799848192186E-2</v>
      </c>
      <c r="U42" s="12">
        <v>2.9798364227933492E-2</v>
      </c>
      <c r="V42" s="65">
        <v>1.7165187677411178E-2</v>
      </c>
      <c r="W42" s="65">
        <v>2.32698060249012E-2</v>
      </c>
      <c r="X42" s="86"/>
      <c r="Y42" s="29">
        <v>7.3248140602768075E-2</v>
      </c>
      <c r="Z42" s="29">
        <v>0.24749097557144675</v>
      </c>
      <c r="AA42" s="29">
        <v>0.42923272030969939</v>
      </c>
      <c r="AB42" s="29">
        <v>0.17429838729050023</v>
      </c>
      <c r="AC42" s="29">
        <v>7.5729776225585341E-2</v>
      </c>
      <c r="AD42" s="33">
        <v>1.8635413659293752E-2</v>
      </c>
      <c r="AE42" s="33">
        <v>1.8515154893928781E-2</v>
      </c>
      <c r="AF42" s="33">
        <v>1.7266578431916021E-2</v>
      </c>
      <c r="AG42" s="33">
        <v>2.3822453757229699E-2</v>
      </c>
    </row>
    <row r="43" spans="1:33" x14ac:dyDescent="0.35">
      <c r="A43" s="52">
        <v>42013</v>
      </c>
      <c r="B43" s="11">
        <v>224</v>
      </c>
      <c r="C43" s="15">
        <v>8.81517199623571E-2</v>
      </c>
      <c r="D43" s="15">
        <v>0.283776689628435</v>
      </c>
      <c r="E43" s="15">
        <v>0.34797619098909982</v>
      </c>
      <c r="F43" s="15">
        <v>0.26846453901159978</v>
      </c>
      <c r="G43" s="15">
        <v>1.1630860408508838E-2</v>
      </c>
      <c r="H43" s="11">
        <v>-8.4176934862265895</v>
      </c>
      <c r="I43" s="13"/>
      <c r="J43" s="69">
        <v>9.1532093307806123E-2</v>
      </c>
      <c r="K43" s="69">
        <v>0.38166362678582716</v>
      </c>
      <c r="L43" s="69">
        <v>0.3625365739745543</v>
      </c>
      <c r="M43" s="69">
        <v>0.15574492335426476</v>
      </c>
      <c r="N43" s="69">
        <v>8.5227825775479778E-3</v>
      </c>
      <c r="O43" s="68">
        <v>-19.596866244603934</v>
      </c>
      <c r="Q43" s="70">
        <v>5.6953188655439968E-2</v>
      </c>
      <c r="R43" s="70">
        <v>0.24357758640959021</v>
      </c>
      <c r="S43" s="70">
        <v>0.58304183067195925</v>
      </c>
      <c r="T43" s="70">
        <v>9.8594320194608495E-2</v>
      </c>
      <c r="U43" s="12">
        <v>1.7833074068402271E-2</v>
      </c>
      <c r="V43" s="65">
        <v>1.553553009221887E-2</v>
      </c>
      <c r="W43" s="65">
        <v>2.3659529144234397E-2</v>
      </c>
      <c r="Y43" s="29">
        <v>8.4816649784053719E-2</v>
      </c>
      <c r="Z43" s="29">
        <v>0.25646162355300878</v>
      </c>
      <c r="AA43" s="29">
        <v>0.44267754635072271</v>
      </c>
      <c r="AB43" s="29">
        <v>0.15570557492030926</v>
      </c>
      <c r="AC43" s="29">
        <v>6.0338605391905088E-2</v>
      </c>
      <c r="AD43" s="33">
        <v>1.7005757251660071E-2</v>
      </c>
      <c r="AE43" s="33">
        <v>1.7092116662115627E-2</v>
      </c>
      <c r="AF43" s="33">
        <v>1.5775709734446842E-2</v>
      </c>
      <c r="AG43" s="33">
        <v>2.2789154908704409E-2</v>
      </c>
    </row>
    <row r="44" spans="1:33" x14ac:dyDescent="0.35">
      <c r="A44" s="87">
        <v>42048</v>
      </c>
      <c r="B44" s="11">
        <v>208</v>
      </c>
      <c r="C44" s="15">
        <v>8.4100245930341211E-2</v>
      </c>
      <c r="D44" s="15">
        <v>0.2672650976961593</v>
      </c>
      <c r="E44" s="15">
        <v>0.36465371595905194</v>
      </c>
      <c r="F44" s="15">
        <v>0.26002689618072389</v>
      </c>
      <c r="G44" s="15">
        <v>2.3954044233724332E-2</v>
      </c>
      <c r="H44" s="11">
        <v>-6.3765302454334609</v>
      </c>
      <c r="I44" s="13"/>
      <c r="J44" s="69">
        <v>0.10710136778353999</v>
      </c>
      <c r="K44" s="69">
        <v>0.35523390413286193</v>
      </c>
      <c r="L44" s="69">
        <v>0.37290158236582521</v>
      </c>
      <c r="M44" s="69">
        <v>0.15944416776005096</v>
      </c>
      <c r="N44" s="69">
        <v>5.3189779577223336E-3</v>
      </c>
      <c r="O44" s="68">
        <v>-19.967725801222311</v>
      </c>
      <c r="Q44" s="70">
        <v>5.1423022552821065E-2</v>
      </c>
      <c r="R44" s="70">
        <v>0.27448625002174842</v>
      </c>
      <c r="S44" s="70">
        <v>0.56581259721085142</v>
      </c>
      <c r="T44" s="70">
        <v>8.7491403802246126E-2</v>
      </c>
      <c r="U44" s="12">
        <v>2.0786726412333204E-2</v>
      </c>
      <c r="V44" s="65">
        <v>1.5034651229990433E-2</v>
      </c>
      <c r="W44" s="65">
        <v>2.356719714660092E-2</v>
      </c>
      <c r="Y44" s="29">
        <v>7.1875428447288212E-2</v>
      </c>
      <c r="Z44" s="29">
        <v>0.27060267369823904</v>
      </c>
      <c r="AA44" s="29">
        <v>0.45020632241366043</v>
      </c>
      <c r="AB44" s="29">
        <v>0.15538926761908753</v>
      </c>
      <c r="AC44" s="29">
        <v>5.1926307821724776E-2</v>
      </c>
      <c r="AD44" s="33">
        <v>1.6897767053394422E-2</v>
      </c>
      <c r="AE44" s="33">
        <v>1.6461433851295188E-2</v>
      </c>
      <c r="AF44" s="33">
        <v>1.5434215536836923E-2</v>
      </c>
      <c r="AG44" s="33">
        <v>2.3133255862544697E-2</v>
      </c>
    </row>
    <row r="45" spans="1:33" x14ac:dyDescent="0.35">
      <c r="A45" s="87">
        <v>42076</v>
      </c>
      <c r="B45" s="11">
        <v>203</v>
      </c>
      <c r="C45" s="15">
        <v>6.3999773833224513E-2</v>
      </c>
      <c r="D45" s="15">
        <v>0.30405570367148632</v>
      </c>
      <c r="E45" s="15">
        <v>0.38205723832186933</v>
      </c>
      <c r="F45" s="15">
        <v>0.24203290052936186</v>
      </c>
      <c r="G45" s="15">
        <v>7.854383644057869E-3</v>
      </c>
      <c r="H45" s="11">
        <v>-8.7156791760228849</v>
      </c>
      <c r="I45" s="13"/>
      <c r="J45" s="69">
        <v>7.7527098656299254E-2</v>
      </c>
      <c r="K45" s="69">
        <v>0.38768647348586605</v>
      </c>
      <c r="L45" s="69">
        <v>0.37913711361667007</v>
      </c>
      <c r="M45" s="69">
        <v>0.14779493059710644</v>
      </c>
      <c r="N45" s="69">
        <v>7.854383644057869E-3</v>
      </c>
      <c r="O45" s="68">
        <v>-18.961848645662116</v>
      </c>
      <c r="Q45" s="70">
        <v>6.2385289758536834E-2</v>
      </c>
      <c r="R45" s="70">
        <v>0.24198271830757179</v>
      </c>
      <c r="S45" s="70">
        <v>0.56868852977442896</v>
      </c>
      <c r="T45" s="70">
        <v>0.11265080110461839</v>
      </c>
      <c r="U45" s="12">
        <v>1.4292661054843498E-2</v>
      </c>
      <c r="V45" s="65">
        <v>1.5489656507793197E-2</v>
      </c>
      <c r="W45" s="65">
        <v>2.4419493064859195E-2</v>
      </c>
      <c r="Y45" s="29">
        <v>7.3358773185597248E-2</v>
      </c>
      <c r="Z45" s="29">
        <v>0.26878817926429782</v>
      </c>
      <c r="AA45" s="29">
        <v>0.44087415435944505</v>
      </c>
      <c r="AB45" s="29">
        <v>0.16109684161007035</v>
      </c>
      <c r="AC45" s="29">
        <v>5.5882051580589648E-2</v>
      </c>
      <c r="AD45" s="33">
        <v>1.7147104382715151E-2</v>
      </c>
      <c r="AE45" s="33">
        <v>1.6752328860661539E-2</v>
      </c>
      <c r="AF45" s="33">
        <v>1.4863874628130642E-2</v>
      </c>
      <c r="AG45" s="33">
        <v>2.4318988011254289E-2</v>
      </c>
    </row>
    <row r="46" spans="1:33" x14ac:dyDescent="0.35">
      <c r="A46" s="87">
        <v>42104</v>
      </c>
      <c r="B46" s="11">
        <v>180</v>
      </c>
      <c r="C46" s="15">
        <v>9.6553950300833552E-2</v>
      </c>
      <c r="D46" s="15">
        <v>0.2662930010983886</v>
      </c>
      <c r="E46" s="15">
        <v>0.35389085718210617</v>
      </c>
      <c r="F46" s="15">
        <v>0.25421985236585476</v>
      </c>
      <c r="G46" s="15">
        <v>2.9042339052817237E-2</v>
      </c>
      <c r="H46" s="11">
        <v>-7.3548185614283215</v>
      </c>
      <c r="I46" s="13"/>
      <c r="J46" s="69">
        <v>0.11178465902253505</v>
      </c>
      <c r="K46" s="69">
        <v>0.33119686997021935</v>
      </c>
      <c r="L46" s="69">
        <v>0.34418061876440975</v>
      </c>
      <c r="M46" s="69">
        <v>0.19904718951761438</v>
      </c>
      <c r="N46" s="69">
        <v>1.3790662725221687E-2</v>
      </c>
      <c r="O46" s="68">
        <v>-16.406883652361582</v>
      </c>
      <c r="Q46" s="70">
        <v>7.9622685405781282E-2</v>
      </c>
      <c r="R46" s="70">
        <v>0.22447642294995429</v>
      </c>
      <c r="S46" s="70">
        <v>0.59948514004727915</v>
      </c>
      <c r="T46" s="70">
        <v>8.3679889268275714E-2</v>
      </c>
      <c r="U46" s="12">
        <v>1.2735862328709945E-2</v>
      </c>
      <c r="V46" s="65">
        <v>1.4508596403283572E-2</v>
      </c>
      <c r="W46" s="65">
        <v>2.408806878004479E-2</v>
      </c>
      <c r="Y46" s="29">
        <v>7.6522692527981273E-2</v>
      </c>
      <c r="Z46" s="29">
        <v>0.24634375340807002</v>
      </c>
      <c r="AA46" s="29">
        <v>0.45760642985627098</v>
      </c>
      <c r="AB46" s="29">
        <v>0.16496952989144151</v>
      </c>
      <c r="AC46" s="29">
        <v>5.4557594316236378E-2</v>
      </c>
      <c r="AD46" s="33">
        <v>1.7493911601197631E-2</v>
      </c>
      <c r="AE46" s="33">
        <v>1.7045959529619036E-2</v>
      </c>
      <c r="AF46" s="33">
        <v>1.6618182421160959E-2</v>
      </c>
      <c r="AG46" s="33">
        <v>2.3439572753917122E-2</v>
      </c>
    </row>
    <row r="47" spans="1:33" x14ac:dyDescent="0.35">
      <c r="A47" s="87">
        <v>42132</v>
      </c>
      <c r="B47" s="11">
        <v>200</v>
      </c>
      <c r="C47" s="15">
        <v>7.0275954684945019E-2</v>
      </c>
      <c r="D47" s="15">
        <v>0.22738215312167243</v>
      </c>
      <c r="E47" s="15">
        <v>0.39812343394153415</v>
      </c>
      <c r="F47" s="15">
        <v>0.28805000247147022</v>
      </c>
      <c r="G47" s="15">
        <v>1.6168455780378312E-2</v>
      </c>
      <c r="H47" s="11">
        <v>-2.3773574229667824</v>
      </c>
      <c r="I47" s="13"/>
      <c r="J47" s="69">
        <v>7.0933893345690308E-2</v>
      </c>
      <c r="K47" s="69">
        <v>0.33837606266734666</v>
      </c>
      <c r="L47" s="69">
        <v>0.39445508443075034</v>
      </c>
      <c r="M47" s="69">
        <v>0.18710224615329829</v>
      </c>
      <c r="N47" s="69">
        <v>9.1327134029145288E-3</v>
      </c>
      <c r="O47" s="68">
        <v>-13.743808819979998</v>
      </c>
      <c r="Q47" s="70">
        <v>7.9785228505436775E-2</v>
      </c>
      <c r="R47" s="70">
        <v>0.18181757098174064</v>
      </c>
      <c r="S47" s="70">
        <v>0.62525606601172612</v>
      </c>
      <c r="T47" s="70">
        <v>0.10151755543319284</v>
      </c>
      <c r="U47" s="12">
        <v>1.1623579067904304E-2</v>
      </c>
      <c r="V47" s="65">
        <v>1.5667533711527751E-2</v>
      </c>
      <c r="W47" s="65">
        <v>2.4081787854257023E-2</v>
      </c>
      <c r="Y47" s="29">
        <v>5.6180782487473858E-2</v>
      </c>
      <c r="Z47" s="29">
        <v>0.23287811649595533</v>
      </c>
      <c r="AA47" s="29">
        <v>0.46702603776204882</v>
      </c>
      <c r="AB47" s="29">
        <v>0.1826447337535986</v>
      </c>
      <c r="AC47" s="29">
        <v>6.1270329500923877E-2</v>
      </c>
      <c r="AD47" s="33">
        <v>1.9198914225690884E-2</v>
      </c>
      <c r="AE47" s="33">
        <v>1.8960439812086359E-2</v>
      </c>
      <c r="AF47" s="33">
        <v>1.8102278042365506E-2</v>
      </c>
      <c r="AG47" s="33">
        <v>2.2609182145442927E-2</v>
      </c>
    </row>
    <row r="48" spans="1:33" x14ac:dyDescent="0.35">
      <c r="A48" s="87">
        <v>42167</v>
      </c>
      <c r="B48" s="11">
        <v>197</v>
      </c>
      <c r="C48" s="15">
        <v>6.1938473681921416E-2</v>
      </c>
      <c r="D48" s="15">
        <v>0.27609126841561582</v>
      </c>
      <c r="E48" s="15">
        <v>0.37259967969324864</v>
      </c>
      <c r="F48" s="15">
        <v>0.27542663741711165</v>
      </c>
      <c r="G48" s="15">
        <v>1.3943940792102346E-2</v>
      </c>
      <c r="H48" s="11">
        <v>-4.8326848389071149</v>
      </c>
      <c r="I48" s="13"/>
      <c r="J48" s="69">
        <v>8.6086375151407935E-2</v>
      </c>
      <c r="K48" s="69">
        <v>0.34972286072687508</v>
      </c>
      <c r="L48" s="69">
        <v>0.3478978822356199</v>
      </c>
      <c r="M48" s="69">
        <v>0.20702092567186597</v>
      </c>
      <c r="N48" s="69">
        <v>9.2719562142309329E-3</v>
      </c>
      <c r="O48" s="68">
        <v>-14.816538646468155</v>
      </c>
      <c r="Q48" s="70">
        <v>6.1209419964061852E-2</v>
      </c>
      <c r="R48" s="70">
        <v>0.30908085917700096</v>
      </c>
      <c r="S48" s="70">
        <v>0.4996902586294778</v>
      </c>
      <c r="T48" s="70">
        <v>0.12325503337851586</v>
      </c>
      <c r="U48" s="12">
        <v>6.7644288509434982E-3</v>
      </c>
      <c r="V48" s="65">
        <v>1.4105683839505563E-2</v>
      </c>
      <c r="W48" s="65">
        <v>2.4694955212634952E-2</v>
      </c>
      <c r="Y48" s="29">
        <v>6.09071782012841E-2</v>
      </c>
      <c r="Z48" s="29">
        <v>0.24033596912364621</v>
      </c>
      <c r="AA48" s="29">
        <v>0.45831817592975854</v>
      </c>
      <c r="AB48" s="29">
        <v>0.17532671921922066</v>
      </c>
      <c r="AC48" s="29">
        <v>6.511195752609085E-2</v>
      </c>
      <c r="AD48" s="33">
        <v>1.8868006174903758E-2</v>
      </c>
      <c r="AE48" s="33">
        <v>1.8844800944399366E-2</v>
      </c>
      <c r="AF48" s="33">
        <v>1.7286942926086703E-2</v>
      </c>
      <c r="AG48" s="33">
        <v>2.3557967533530143E-2</v>
      </c>
    </row>
    <row r="49" spans="1:33" x14ac:dyDescent="0.35">
      <c r="A49" s="88">
        <v>42195</v>
      </c>
      <c r="B49" s="11">
        <v>221</v>
      </c>
      <c r="C49" s="15">
        <v>4.6338174393388616E-2</v>
      </c>
      <c r="D49" s="15">
        <v>0.33955039082148453</v>
      </c>
      <c r="E49" s="15">
        <v>0.36119417792658159</v>
      </c>
      <c r="F49" s="15">
        <v>0.23433949945747801</v>
      </c>
      <c r="G49" s="15">
        <v>1.8577757401066507E-2</v>
      </c>
      <c r="H49" s="11">
        <v>-8.0365862674325381</v>
      </c>
      <c r="I49" s="13"/>
      <c r="J49" s="69">
        <v>9.9975839957921031E-2</v>
      </c>
      <c r="K49" s="69">
        <v>0.33582421795632172</v>
      </c>
      <c r="L49" s="69">
        <v>0.38846684082937266</v>
      </c>
      <c r="M49" s="69">
        <v>0.15317036244504437</v>
      </c>
      <c r="N49" s="69">
        <v>2.256273881133981E-2</v>
      </c>
      <c r="O49" s="68">
        <v>-16.874002890221991</v>
      </c>
      <c r="Q49" s="70">
        <v>8.7743811492800722E-2</v>
      </c>
      <c r="R49" s="70">
        <v>0.22380851135283916</v>
      </c>
      <c r="S49" s="70">
        <v>0.5415086382209483</v>
      </c>
      <c r="T49" s="70">
        <v>0.13628389737107979</v>
      </c>
      <c r="U49" s="12">
        <v>1.0655141562331777E-2</v>
      </c>
      <c r="V49" s="65">
        <v>1.5165960923146067E-2</v>
      </c>
      <c r="W49" s="65">
        <v>2.7810735458122848E-2</v>
      </c>
      <c r="Y49" s="29">
        <v>5.4265381915337481E-2</v>
      </c>
      <c r="Z49" s="29">
        <v>0.231240114279675</v>
      </c>
      <c r="AA49" s="29">
        <v>0.44859521864799035</v>
      </c>
      <c r="AB49" s="29">
        <v>0.20128283550076959</v>
      </c>
      <c r="AC49" s="29">
        <v>6.4616449656227579E-2</v>
      </c>
      <c r="AD49" s="33">
        <v>1.9814897134057499E-2</v>
      </c>
      <c r="AE49" s="33">
        <v>1.9412624937560359E-2</v>
      </c>
      <c r="AF49" s="33">
        <v>1.9038101767926488E-2</v>
      </c>
      <c r="AG49" s="33">
        <v>2.1773259045224889E-2</v>
      </c>
    </row>
    <row r="50" spans="1:33" x14ac:dyDescent="0.35">
      <c r="A50" s="52">
        <v>42223</v>
      </c>
      <c r="B50" s="11">
        <v>206</v>
      </c>
      <c r="C50" s="15">
        <v>4.3190872059612626E-2</v>
      </c>
      <c r="D50" s="15">
        <v>0.38581419926822741</v>
      </c>
      <c r="E50" s="15">
        <v>0.32297380441043361</v>
      </c>
      <c r="F50" s="15">
        <v>0.23165542754281279</v>
      </c>
      <c r="G50" s="15">
        <v>1.6365696718914181E-2</v>
      </c>
      <c r="H50" s="11">
        <v>-10.390456120340575</v>
      </c>
      <c r="I50" s="13"/>
      <c r="J50" s="69">
        <v>8.8575305608184773E-2</v>
      </c>
      <c r="K50" s="69">
        <v>0.33853613524816689</v>
      </c>
      <c r="L50" s="69">
        <v>0.38626309765966083</v>
      </c>
      <c r="M50" s="69">
        <v>0.18381202561663679</v>
      </c>
      <c r="N50" s="69">
        <v>2.813435867350899E-3</v>
      </c>
      <c r="O50" s="68">
        <v>-16.312392455659893</v>
      </c>
      <c r="Q50" s="70">
        <v>0.10110032536911304</v>
      </c>
      <c r="R50" s="70">
        <v>0.23192457671278255</v>
      </c>
      <c r="S50" s="70">
        <v>0.56897551195707385</v>
      </c>
      <c r="T50" s="70">
        <v>8.8268416906740838E-2</v>
      </c>
      <c r="U50" s="12">
        <v>9.731169054289425E-3</v>
      </c>
      <c r="V50" s="65">
        <v>1.347211055128622E-2</v>
      </c>
      <c r="W50" s="65">
        <v>2.6279424787062432E-2</v>
      </c>
      <c r="Y50" s="29">
        <v>7.1340887778035891E-2</v>
      </c>
      <c r="Z50" s="29">
        <v>0.25150970657378119</v>
      </c>
      <c r="AA50" s="29">
        <v>0.43487770734382891</v>
      </c>
      <c r="AB50" s="29">
        <v>0.18233964370353437</v>
      </c>
      <c r="AC50" s="29">
        <v>5.9932054600819809E-2</v>
      </c>
      <c r="AD50" s="33">
        <v>1.8160245415506416E-2</v>
      </c>
      <c r="AE50" s="33">
        <v>1.816945465956334E-2</v>
      </c>
      <c r="AF50" s="33">
        <v>1.6442635340623055E-2</v>
      </c>
      <c r="AG50" s="33">
        <v>2.3611832943138351E-2</v>
      </c>
    </row>
    <row r="51" spans="1:33" x14ac:dyDescent="0.35">
      <c r="A51" s="52">
        <v>42258</v>
      </c>
      <c r="B51" s="11">
        <v>224</v>
      </c>
      <c r="C51" s="15">
        <v>4.7697210451219683E-2</v>
      </c>
      <c r="D51" s="15">
        <v>0.28470044276383244</v>
      </c>
      <c r="E51" s="15">
        <v>0.38876550428663437</v>
      </c>
      <c r="F51" s="15">
        <v>0.27052729756862831</v>
      </c>
      <c r="G51" s="15">
        <v>8.3095449296854609E-3</v>
      </c>
      <c r="H51" s="11">
        <v>-4.6474238119136277</v>
      </c>
      <c r="I51" s="13"/>
      <c r="J51" s="69">
        <v>7.674348704080583E-2</v>
      </c>
      <c r="K51" s="69">
        <v>0.36284863845855653</v>
      </c>
      <c r="L51" s="69">
        <v>0.42416161058057966</v>
      </c>
      <c r="M51" s="69">
        <v>0.12470549583613842</v>
      </c>
      <c r="N51" s="69">
        <v>1.1540768083919756E-2</v>
      </c>
      <c r="O51" s="68">
        <v>-18.427429026809513</v>
      </c>
      <c r="Q51" s="70">
        <v>9.2976697115171661E-2</v>
      </c>
      <c r="R51" s="70">
        <v>0.27110664162102405</v>
      </c>
      <c r="S51" s="70">
        <v>0.55876260063682404</v>
      </c>
      <c r="T51" s="70">
        <v>4.7722102195397333E-2</v>
      </c>
      <c r="U51" s="12">
        <v>2.9431958431582889E-2</v>
      </c>
      <c r="V51" s="65">
        <v>1.2990519664143911E-2</v>
      </c>
      <c r="W51" s="65">
        <v>2.7425253182262285E-2</v>
      </c>
      <c r="Y51" s="29">
        <v>7.9428451298061503E-2</v>
      </c>
      <c r="Z51" s="29">
        <v>0.24318241527249865</v>
      </c>
      <c r="AA51" s="29">
        <v>0.46131155745634272</v>
      </c>
      <c r="AB51" s="29">
        <v>0.16473884725986654</v>
      </c>
      <c r="AC51" s="29">
        <v>5.1338728713230412E-2</v>
      </c>
      <c r="AD51" s="33">
        <v>1.7307539736354117E-2</v>
      </c>
      <c r="AE51" s="33">
        <v>1.6941592932600159E-2</v>
      </c>
      <c r="AF51" s="33">
        <v>1.6082670917497398E-2</v>
      </c>
      <c r="AG51" s="33">
        <v>2.2602476329133103E-2</v>
      </c>
    </row>
    <row r="52" spans="1:33" x14ac:dyDescent="0.35">
      <c r="A52" s="52">
        <v>42286</v>
      </c>
      <c r="B52" s="11">
        <v>225</v>
      </c>
      <c r="C52" s="15">
        <v>8.2530674412716734E-2</v>
      </c>
      <c r="D52" s="15">
        <v>0.35943473376231977</v>
      </c>
      <c r="E52" s="15">
        <v>0.31482101801213114</v>
      </c>
      <c r="F52" s="15">
        <v>0.2313771898567592</v>
      </c>
      <c r="G52" s="15">
        <v>1.1836383956073422E-2</v>
      </c>
      <c r="H52" s="11">
        <v>-13.472306240942361</v>
      </c>
      <c r="I52" s="13"/>
      <c r="J52" s="69">
        <v>7.4885244583518945E-2</v>
      </c>
      <c r="K52" s="69">
        <v>0.39244906579057665</v>
      </c>
      <c r="L52" s="69">
        <v>0.30778367032166243</v>
      </c>
      <c r="M52" s="69">
        <v>0.20336845117952143</v>
      </c>
      <c r="N52" s="69">
        <v>2.1513568124720491E-2</v>
      </c>
      <c r="O52" s="68">
        <v>-14.791198376432604</v>
      </c>
      <c r="Q52" s="70">
        <v>0.10863255857686775</v>
      </c>
      <c r="R52" s="70">
        <v>0.24650229195258938</v>
      </c>
      <c r="S52" s="70">
        <v>0.5424744937856687</v>
      </c>
      <c r="T52" s="70">
        <v>9.7451604724131863E-2</v>
      </c>
      <c r="U52" s="12">
        <v>4.9390509607421668E-3</v>
      </c>
      <c r="V52" s="65">
        <v>1.287124595078582E-2</v>
      </c>
      <c r="W52" s="65">
        <v>2.6847699963667714E-2</v>
      </c>
      <c r="Y52" s="29">
        <v>6.8192504675156113E-2</v>
      </c>
      <c r="Z52" s="29">
        <v>0.28640700714847406</v>
      </c>
      <c r="AA52" s="29">
        <v>0.41848930348999436</v>
      </c>
      <c r="AB52" s="29">
        <v>0.15557049049048152</v>
      </c>
      <c r="AC52" s="29">
        <v>7.1340694195893603E-2</v>
      </c>
      <c r="AD52" s="33">
        <v>1.7509197247669649E-2</v>
      </c>
      <c r="AE52" s="33">
        <v>1.7039783818165382E-2</v>
      </c>
      <c r="AF52" s="33">
        <v>1.5938221234380209E-2</v>
      </c>
      <c r="AG52" s="33">
        <v>2.3456909524278213E-2</v>
      </c>
    </row>
    <row r="53" spans="1:33" x14ac:dyDescent="0.35">
      <c r="A53" s="45">
        <v>42321</v>
      </c>
      <c r="B53" s="11">
        <v>221</v>
      </c>
      <c r="C53" s="15">
        <v>5.8011470482961333E-2</v>
      </c>
      <c r="D53" s="15">
        <v>0.35427278721962113</v>
      </c>
      <c r="E53" s="15">
        <v>0.34081496254379401</v>
      </c>
      <c r="F53" s="15">
        <v>0.24159312459575133</v>
      </c>
      <c r="G53" s="15">
        <v>5.3076551578714916E-3</v>
      </c>
      <c r="H53" s="11">
        <v>-10.904364663702474</v>
      </c>
      <c r="I53" s="13"/>
      <c r="J53" s="69">
        <v>8.2296999629006121E-2</v>
      </c>
      <c r="K53" s="69">
        <v>0.35686043759140806</v>
      </c>
      <c r="L53" s="69">
        <v>0.34931771261450961</v>
      </c>
      <c r="M53" s="69">
        <v>0.20633440242535972</v>
      </c>
      <c r="N53" s="69">
        <v>5.1904477397156932E-3</v>
      </c>
      <c r="O53" s="68">
        <v>-15.236956947231464</v>
      </c>
      <c r="Q53" s="70">
        <v>0.10831446153698693</v>
      </c>
      <c r="R53" s="70">
        <v>0.26481629807990087</v>
      </c>
      <c r="S53" s="70">
        <v>0.53200057436596604</v>
      </c>
      <c r="T53" s="70">
        <v>8.2633034633048108E-2</v>
      </c>
      <c r="U53" s="12">
        <v>1.2235631384097289E-2</v>
      </c>
      <c r="V53" s="65">
        <v>1.2513181524947342E-2</v>
      </c>
      <c r="W53" s="65">
        <v>2.7580743088052445E-2</v>
      </c>
      <c r="Y53" s="29">
        <v>6.8215286432186537E-2</v>
      </c>
      <c r="Z53" s="29">
        <v>0.25843967304914744</v>
      </c>
      <c r="AA53" s="29">
        <v>0.43086508106299293</v>
      </c>
      <c r="AB53" s="29">
        <v>0.17985889570138777</v>
      </c>
      <c r="AC53" s="29">
        <v>6.2621063754285625E-2</v>
      </c>
      <c r="AD53" s="33">
        <v>1.8204615545928778E-2</v>
      </c>
      <c r="AE53" s="33">
        <v>1.8145683985697748E-2</v>
      </c>
      <c r="AF53" s="33">
        <v>1.6485757922422559E-2</v>
      </c>
      <c r="AG53" s="33">
        <v>2.2208420214831472E-2</v>
      </c>
    </row>
    <row r="54" spans="1:33" x14ac:dyDescent="0.35">
      <c r="A54" s="45">
        <v>42349</v>
      </c>
      <c r="B54" s="11">
        <v>213</v>
      </c>
      <c r="C54" s="15">
        <v>6.4250922172821467E-2</v>
      </c>
      <c r="D54" s="15">
        <v>0.34428441018912076</v>
      </c>
      <c r="E54" s="15">
        <v>0.33701143888468033</v>
      </c>
      <c r="F54" s="15">
        <v>0.23488325855761968</v>
      </c>
      <c r="G54" s="15">
        <v>1.9569970195757042E-2</v>
      </c>
      <c r="H54" s="11">
        <v>-9.938152779281495</v>
      </c>
      <c r="I54" s="13"/>
      <c r="J54" s="69">
        <v>7.832509279155471E-2</v>
      </c>
      <c r="K54" s="69">
        <v>0.3950550110489186</v>
      </c>
      <c r="L54" s="69">
        <v>0.29227011401637076</v>
      </c>
      <c r="M54" s="69">
        <v>0.22622381612900674</v>
      </c>
      <c r="N54" s="69">
        <v>8.1259660141485019E-3</v>
      </c>
      <c r="O54" s="68">
        <v>-15.461472423736215</v>
      </c>
      <c r="Q54" s="70">
        <v>9.0471333473428145E-2</v>
      </c>
      <c r="R54" s="70">
        <v>0.20741711964953105</v>
      </c>
      <c r="S54" s="70">
        <v>0.61043815547078695</v>
      </c>
      <c r="T54" s="70">
        <v>6.6815344456355411E-2</v>
      </c>
      <c r="U54" s="12">
        <v>2.4858046949898092E-2</v>
      </c>
      <c r="V54" s="65">
        <v>1.4563433035195274E-2</v>
      </c>
      <c r="W54" s="65">
        <v>2.6466373395687071E-2</v>
      </c>
      <c r="Y54" s="29">
        <v>5.4680773166837247E-2</v>
      </c>
      <c r="Z54" s="29">
        <v>0.25290314863981517</v>
      </c>
      <c r="AA54" s="29">
        <v>0.4489427919610452</v>
      </c>
      <c r="AB54" s="29">
        <v>0.17487185720541185</v>
      </c>
      <c r="AC54" s="29">
        <v>6.8601429026890801E-2</v>
      </c>
      <c r="AD54" s="33">
        <v>1.8996200405714071E-2</v>
      </c>
      <c r="AE54" s="33">
        <v>1.8613994563079533E-2</v>
      </c>
      <c r="AF54" s="33">
        <v>1.8157802623324601E-2</v>
      </c>
      <c r="AG54" s="33">
        <v>2.3322465814941084E-2</v>
      </c>
    </row>
    <row r="55" spans="1:33" x14ac:dyDescent="0.35">
      <c r="A55" s="52">
        <v>42377</v>
      </c>
      <c r="B55" s="11">
        <v>220</v>
      </c>
      <c r="C55" s="15">
        <v>6.2045297737841273E-2</v>
      </c>
      <c r="D55" s="15">
        <v>0.32066028573874911</v>
      </c>
      <c r="E55" s="15">
        <v>0.34985905128796924</v>
      </c>
      <c r="F55" s="15">
        <v>0.24168963776379479</v>
      </c>
      <c r="G55" s="15">
        <v>0</v>
      </c>
      <c r="H55" s="11">
        <v>-10.153062172531843</v>
      </c>
      <c r="I55" s="13"/>
      <c r="J55" s="69">
        <v>8.4483128752531653E-2</v>
      </c>
      <c r="K55" s="69">
        <v>0.39213777490203505</v>
      </c>
      <c r="L55" s="69">
        <v>0.36376379318452995</v>
      </c>
      <c r="M55" s="69">
        <v>0.15716684051515753</v>
      </c>
      <c r="N55" s="69">
        <v>2.4484626457452947E-3</v>
      </c>
      <c r="O55" s="68">
        <v>-19.952013330022513</v>
      </c>
      <c r="Q55" s="70">
        <v>8.1050128337609703E-2</v>
      </c>
      <c r="R55" s="70">
        <v>0.27177683212819237</v>
      </c>
      <c r="S55" s="70">
        <v>0.54026352486619655</v>
      </c>
      <c r="T55" s="70">
        <v>9.1464561387950366E-2</v>
      </c>
      <c r="U55" s="12">
        <v>1.5444953280050683E-2</v>
      </c>
      <c r="V55" s="33">
        <v>1.3769547582892788E-2</v>
      </c>
      <c r="W55" s="33">
        <v>2.6087015067287705E-2</v>
      </c>
      <c r="Y55" s="29">
        <v>6.1359864774640255E-2</v>
      </c>
      <c r="Z55" s="29">
        <v>0.27236638033606558</v>
      </c>
      <c r="AA55" s="29">
        <v>0.43635356341528181</v>
      </c>
      <c r="AB55" s="29">
        <v>0.16228377056433441</v>
      </c>
      <c r="AC55" s="29">
        <v>6.7636420909678141E-2</v>
      </c>
      <c r="AD55" s="33">
        <v>1.8049410049966901E-2</v>
      </c>
      <c r="AE55" s="33">
        <v>1.7742680362162741E-2</v>
      </c>
      <c r="AF55" s="33">
        <v>1.5729332529695942E-2</v>
      </c>
      <c r="AG55" s="33">
        <v>2.0723111257877222E-2</v>
      </c>
    </row>
    <row r="56" spans="1:33" x14ac:dyDescent="0.35">
      <c r="A56" s="52">
        <v>42412</v>
      </c>
      <c r="B56" s="11">
        <v>215</v>
      </c>
      <c r="C56" s="15">
        <v>5.1140148462970221E-2</v>
      </c>
      <c r="D56" s="15">
        <v>0.35863412414623319</v>
      </c>
      <c r="E56" s="15">
        <v>0.36519132142166</v>
      </c>
      <c r="F56" s="15">
        <v>0.22249553088212679</v>
      </c>
      <c r="G56" s="15">
        <v>2.5388750870096281E-3</v>
      </c>
      <c r="H56" s="11">
        <v>-11.667057000801378</v>
      </c>
      <c r="I56" s="13"/>
      <c r="J56" s="69">
        <v>7.4781864781333557E-2</v>
      </c>
      <c r="K56" s="69">
        <v>0.3796875301177336</v>
      </c>
      <c r="L56" s="69">
        <v>0.38922056260346571</v>
      </c>
      <c r="M56" s="69">
        <v>0.15631004249746711</v>
      </c>
      <c r="N56" s="69">
        <v>0</v>
      </c>
      <c r="O56" s="68">
        <v>-18.647060859146681</v>
      </c>
      <c r="Q56" s="70">
        <v>9.6882375068168033E-2</v>
      </c>
      <c r="R56" s="70">
        <v>0.29891659758008088</v>
      </c>
      <c r="S56" s="70">
        <v>0.53025061745572222</v>
      </c>
      <c r="T56" s="70">
        <v>6.3484129500189071E-2</v>
      </c>
      <c r="U56" s="12">
        <v>1.0466280395839767E-2</v>
      </c>
      <c r="V56" s="65">
        <v>1.1834706851509029E-2</v>
      </c>
      <c r="W56" s="65">
        <v>2.5004612737372707E-2</v>
      </c>
      <c r="Y56" s="29">
        <v>6.7819795995933754E-2</v>
      </c>
      <c r="Z56" s="29">
        <v>0.26993148645306503</v>
      </c>
      <c r="AA56" s="29">
        <v>0.41766610620967526</v>
      </c>
      <c r="AB56" s="29">
        <v>0.18417707562538482</v>
      </c>
      <c r="AC56" s="29">
        <v>6.0405535715940734E-2</v>
      </c>
      <c r="AD56" s="33">
        <v>1.7988341372246669E-2</v>
      </c>
      <c r="AE56" s="33">
        <v>1.7745680623158587E-2</v>
      </c>
      <c r="AF56" s="33">
        <v>1.6575208505508005E-2</v>
      </c>
      <c r="AG56" s="33">
        <v>2.3466735163074733E-2</v>
      </c>
    </row>
    <row r="57" spans="1:33" x14ac:dyDescent="0.35">
      <c r="A57" s="45">
        <v>42440</v>
      </c>
      <c r="B57" s="11">
        <v>211</v>
      </c>
      <c r="C57" s="15">
        <v>7.924270411063504E-2</v>
      </c>
      <c r="D57" s="15">
        <v>0.31982278971811939</v>
      </c>
      <c r="E57" s="15">
        <v>0.39329988203953675</v>
      </c>
      <c r="F57" s="15">
        <v>0.19816607363814573</v>
      </c>
      <c r="G57" s="15">
        <v>9.468550493563049E-3</v>
      </c>
      <c r="H57" s="11">
        <v>-13.060251165705884</v>
      </c>
      <c r="I57" s="13"/>
      <c r="J57" s="69">
        <v>0.11881364543592403</v>
      </c>
      <c r="K57" s="69">
        <v>0.33747930427433936</v>
      </c>
      <c r="L57" s="69">
        <v>0.35302533818254678</v>
      </c>
      <c r="M57" s="69">
        <v>0.18374272235680972</v>
      </c>
      <c r="N57" s="69">
        <v>6.938989750380398E-3</v>
      </c>
      <c r="O57" s="68">
        <v>-18.874294664430842</v>
      </c>
      <c r="Q57" s="70">
        <v>7.6846196450137877E-2</v>
      </c>
      <c r="R57" s="70">
        <v>0.23760051887573877</v>
      </c>
      <c r="S57" s="70">
        <v>0.62277781802272347</v>
      </c>
      <c r="T57" s="70">
        <v>5.9660010145234581E-2</v>
      </c>
      <c r="U57" s="12">
        <v>3.1154565061656133E-3</v>
      </c>
      <c r="V57" s="33">
        <v>1.3491960227631026E-2</v>
      </c>
      <c r="W57" s="33">
        <v>2.0448827465973873E-2</v>
      </c>
      <c r="Y57" s="29">
        <v>6.1362618363743966E-2</v>
      </c>
      <c r="Z57" s="29">
        <v>0.2700431369419995</v>
      </c>
      <c r="AA57" s="29">
        <v>0.43663450858014924</v>
      </c>
      <c r="AB57" s="29">
        <v>0.16784113448601673</v>
      </c>
      <c r="AC57" s="29">
        <v>6.4118601628090521E-2</v>
      </c>
      <c r="AD57" s="33">
        <v>1.8066199281454198E-2</v>
      </c>
      <c r="AE57" s="33">
        <v>1.7465602955584164E-2</v>
      </c>
      <c r="AF57" s="33">
        <v>1.6801265882174451E-2</v>
      </c>
      <c r="AG57" s="33">
        <v>2.3709914658128037E-2</v>
      </c>
    </row>
    <row r="58" spans="1:33" x14ac:dyDescent="0.35">
      <c r="A58" s="45">
        <v>42469</v>
      </c>
      <c r="B58" s="11">
        <v>202</v>
      </c>
      <c r="C58" s="15">
        <v>5.9909849224489234E-2</v>
      </c>
      <c r="D58" s="15">
        <v>0.33832765850792834</v>
      </c>
      <c r="E58" s="15">
        <v>0.32488012372681546</v>
      </c>
      <c r="F58" s="15">
        <v>0.26503162029831434</v>
      </c>
      <c r="G58" s="15">
        <v>1.1850748242452665E-2</v>
      </c>
      <c r="H58" s="11">
        <v>-8.470712008684357</v>
      </c>
      <c r="I58" s="13"/>
      <c r="J58" s="69">
        <v>8.194327736186631E-2</v>
      </c>
      <c r="K58" s="69">
        <v>0.35258108226238632</v>
      </c>
      <c r="L58" s="69">
        <v>0.37917525893147086</v>
      </c>
      <c r="M58" s="69">
        <v>0.18325373133986514</v>
      </c>
      <c r="N58" s="69">
        <v>3.0466501044115533E-3</v>
      </c>
      <c r="O58" s="68">
        <v>-16.356030271871532</v>
      </c>
      <c r="Q58" s="70">
        <v>9.1148634216476121E-2</v>
      </c>
      <c r="R58" s="70">
        <v>0.28163721866159513</v>
      </c>
      <c r="S58" s="70">
        <v>0.56305449615529224</v>
      </c>
      <c r="T58" s="70">
        <v>6.1593980902735837E-2</v>
      </c>
      <c r="U58" s="12">
        <v>2.5656700639010935E-3</v>
      </c>
      <c r="V58" s="65">
        <v>1.205581667871982E-2</v>
      </c>
      <c r="W58" s="65">
        <v>2.2412531803223015E-2</v>
      </c>
      <c r="Y58" s="29">
        <v>5.5430887249803815E-2</v>
      </c>
      <c r="Z58" s="29">
        <v>0.29149281147972611</v>
      </c>
      <c r="AA58" s="29">
        <v>0.43928415356454659</v>
      </c>
      <c r="AB58" s="29">
        <v>0.16317094044751673</v>
      </c>
      <c r="AC58" s="29">
        <v>5.0621207258406943E-2</v>
      </c>
      <c r="AD58" s="33">
        <v>1.7241175379699932E-2</v>
      </c>
      <c r="AE58" s="33">
        <v>1.7122838608977425E-2</v>
      </c>
      <c r="AF58" s="33">
        <v>1.6043751647811407E-2</v>
      </c>
      <c r="AG58" s="33">
        <v>2.2961031481702417E-2</v>
      </c>
    </row>
    <row r="59" spans="1:33" x14ac:dyDescent="0.35">
      <c r="A59" s="45">
        <v>42503</v>
      </c>
      <c r="B59" s="11">
        <v>207</v>
      </c>
      <c r="C59" s="15">
        <v>6.8983442606982803E-2</v>
      </c>
      <c r="D59" s="15">
        <v>0.35714629508312429</v>
      </c>
      <c r="E59" s="15">
        <v>0.29558036594447229</v>
      </c>
      <c r="F59" s="15">
        <v>0.27321214619140155</v>
      </c>
      <c r="G59" s="15">
        <v>5.0777501740192563E-3</v>
      </c>
      <c r="H59" s="11">
        <v>-10.587276687882492</v>
      </c>
      <c r="I59" s="13"/>
      <c r="J59" s="69">
        <v>0.11471800387578929</v>
      </c>
      <c r="K59" s="69">
        <v>0.36859085794191432</v>
      </c>
      <c r="L59" s="69">
        <v>0.3805665219377839</v>
      </c>
      <c r="M59" s="69">
        <v>0.13358574115750296</v>
      </c>
      <c r="N59" s="69">
        <v>2.5388750870096281E-3</v>
      </c>
      <c r="O59" s="68">
        <v>-22.968168718098536</v>
      </c>
      <c r="Q59" s="70">
        <v>9.2279444154932125E-2</v>
      </c>
      <c r="R59" s="70">
        <v>0.17968540009217329</v>
      </c>
      <c r="S59" s="70">
        <v>0.62435686324590012</v>
      </c>
      <c r="T59" s="70">
        <v>8.8289588493145915E-2</v>
      </c>
      <c r="U59" s="12">
        <v>1.5388704013848589E-2</v>
      </c>
      <c r="V59" s="65">
        <v>1.5096454162376099E-2</v>
      </c>
      <c r="W59" s="65">
        <v>2.5541427072249788E-2</v>
      </c>
      <c r="Y59" s="29">
        <v>5.4425322650732424E-2</v>
      </c>
      <c r="Z59" s="29">
        <v>0.25573041142170089</v>
      </c>
      <c r="AA59" s="29">
        <v>0.451578206240074</v>
      </c>
      <c r="AB59" s="29">
        <v>0.18402035964554725</v>
      </c>
      <c r="AC59" s="29">
        <v>5.4245700041945399E-2</v>
      </c>
      <c r="AD59" s="33">
        <v>1.8558614060125454E-2</v>
      </c>
      <c r="AE59" s="33">
        <v>1.8352920118908836E-2</v>
      </c>
      <c r="AF59" s="33">
        <v>1.760161434299426E-2</v>
      </c>
      <c r="AG59" s="33">
        <v>2.2099924255186528E-2</v>
      </c>
    </row>
    <row r="60" spans="1:33" x14ac:dyDescent="0.35">
      <c r="A60" s="45">
        <v>42531</v>
      </c>
      <c r="B60" s="11">
        <v>219</v>
      </c>
      <c r="C60" s="15">
        <v>6.6896724438001362E-2</v>
      </c>
      <c r="D60" s="15">
        <v>0.3267277754069422</v>
      </c>
      <c r="E60" s="15">
        <v>0.35856708442495333</v>
      </c>
      <c r="F60" s="15">
        <v>0.23897227282616135</v>
      </c>
      <c r="G60" s="15">
        <v>8.8361429039413835E-3</v>
      </c>
      <c r="H60" s="11">
        <v>-10.193833282445041</v>
      </c>
      <c r="I60" s="13"/>
      <c r="J60" s="69">
        <v>0.11065943266379184</v>
      </c>
      <c r="K60" s="69">
        <v>0.31068984760472079</v>
      </c>
      <c r="L60" s="69">
        <v>0.39349077832083734</v>
      </c>
      <c r="M60" s="69">
        <v>0.18515994141064998</v>
      </c>
      <c r="N60" s="69">
        <v>0</v>
      </c>
      <c r="O60" s="68">
        <v>-17.342438576082728</v>
      </c>
      <c r="Q60" s="70">
        <v>5.8077575245600033E-2</v>
      </c>
      <c r="R60" s="70">
        <v>0.27079493836677837</v>
      </c>
      <c r="S60" s="70">
        <v>0.58083161870566469</v>
      </c>
      <c r="T60" s="70">
        <v>7.7053620676998391E-2</v>
      </c>
      <c r="U60" s="12">
        <v>1.3242247004958678E-2</v>
      </c>
      <c r="V60" s="65">
        <v>1.4331760516578734E-2</v>
      </c>
      <c r="W60" s="65">
        <v>2.2112220037698908E-2</v>
      </c>
      <c r="Y60" s="29">
        <v>5.6958191864295744E-2</v>
      </c>
      <c r="Z60" s="29">
        <v>0.27783285996493085</v>
      </c>
      <c r="AA60" s="29">
        <v>0.4476231249284946</v>
      </c>
      <c r="AB60" s="29">
        <v>0.15717448636176445</v>
      </c>
      <c r="AC60" s="29">
        <v>6.0411336880514518E-2</v>
      </c>
      <c r="AD60" s="33">
        <v>1.7724958328585425E-2</v>
      </c>
      <c r="AE60" s="33">
        <v>1.7640848435865622E-2</v>
      </c>
      <c r="AF60" s="33">
        <v>1.6133361058785829E-2</v>
      </c>
      <c r="AG60" s="33">
        <v>2.2242568596097145E-2</v>
      </c>
    </row>
    <row r="61" spans="1:33" x14ac:dyDescent="0.35">
      <c r="A61" s="52">
        <v>42559</v>
      </c>
      <c r="B61" s="11">
        <v>244</v>
      </c>
      <c r="C61" s="15">
        <v>8.5440488800868838E-2</v>
      </c>
      <c r="D61" s="15">
        <v>0.3273500339632992</v>
      </c>
      <c r="E61" s="15">
        <v>0.37780018410685012</v>
      </c>
      <c r="F61" s="15">
        <v>0.20120804864292816</v>
      </c>
      <c r="G61" s="15">
        <v>8.2012444860540511E-3</v>
      </c>
      <c r="H61" s="11">
        <v>-14.031023697500032</v>
      </c>
      <c r="I61" s="13"/>
      <c r="J61" s="69">
        <v>0.10932558661746698</v>
      </c>
      <c r="K61" s="69">
        <v>0.32088992157531993</v>
      </c>
      <c r="L61" s="69">
        <v>0.43491416770297719</v>
      </c>
      <c r="M61" s="69">
        <v>0.13487032410423602</v>
      </c>
      <c r="N61" s="69">
        <v>0</v>
      </c>
      <c r="O61" s="68">
        <v>-20.233538535300891</v>
      </c>
      <c r="Q61" s="70">
        <v>3.9248697535974431E-2</v>
      </c>
      <c r="R61" s="70">
        <v>0.31077701205263303</v>
      </c>
      <c r="S61" s="70">
        <v>0.54807926325415557</v>
      </c>
      <c r="T61" s="70">
        <v>7.1384744606099865E-2</v>
      </c>
      <c r="U61" s="12">
        <v>3.051028255113767E-2</v>
      </c>
      <c r="V61" s="65">
        <v>1.4862618051675885E-2</v>
      </c>
      <c r="W61" s="65">
        <v>2.3808637751990588E-2</v>
      </c>
      <c r="Y61" s="29">
        <v>6.2075338996708675E-2</v>
      </c>
      <c r="Z61" s="29">
        <v>0.29868334533102048</v>
      </c>
      <c r="AA61" s="29">
        <v>0.42118954801628739</v>
      </c>
      <c r="AB61" s="29">
        <v>0.15171723272150436</v>
      </c>
      <c r="AC61" s="29">
        <v>6.6334534934478925E-2</v>
      </c>
      <c r="AD61" s="33">
        <v>1.7231045585320494E-2</v>
      </c>
      <c r="AE61" s="33">
        <v>1.7166579126770637E-2</v>
      </c>
      <c r="AF61" s="33">
        <v>1.6500816058735178E-2</v>
      </c>
      <c r="AG61" s="33">
        <v>2.3829114788128099E-2</v>
      </c>
    </row>
    <row r="62" spans="1:33" x14ac:dyDescent="0.35">
      <c r="A62" s="52">
        <v>42594</v>
      </c>
      <c r="B62" s="11">
        <v>225</v>
      </c>
      <c r="C62" s="15">
        <v>9.0544272322451075E-2</v>
      </c>
      <c r="D62" s="15">
        <v>0.28698005645618196</v>
      </c>
      <c r="E62" s="15">
        <v>0.42813556153350169</v>
      </c>
      <c r="F62" s="15">
        <v>0.18396405422538181</v>
      </c>
      <c r="G62" s="15">
        <v>1.0376055462483795E-2</v>
      </c>
      <c r="H62" s="11">
        <v>-13.167621797536736</v>
      </c>
      <c r="J62" s="15">
        <v>7.2629124869385608E-2</v>
      </c>
      <c r="K62" s="15">
        <v>0.36626565807984496</v>
      </c>
      <c r="L62" s="15">
        <v>0.44365805394674412</v>
      </c>
      <c r="M62" s="15">
        <v>0.11462836855658401</v>
      </c>
      <c r="N62" s="15">
        <v>2.818794547441595E-3</v>
      </c>
      <c r="O62" s="11">
        <v>-19.562897508357448</v>
      </c>
      <c r="Q62" s="12">
        <v>6.197845697400424E-2</v>
      </c>
      <c r="R62" s="12">
        <v>0.26224363759991753</v>
      </c>
      <c r="S62" s="12">
        <v>0.58047379831232848</v>
      </c>
      <c r="T62" s="12">
        <v>7.7389239410110403E-2</v>
      </c>
      <c r="U62" s="12">
        <v>1.7914867703639367E-2</v>
      </c>
      <c r="V62" s="65">
        <v>1.4540368465389274E-2</v>
      </c>
      <c r="W62" s="65">
        <v>2.3387489379452467E-2</v>
      </c>
      <c r="Y62" s="29">
        <v>6.1819388756482102E-2</v>
      </c>
      <c r="Z62" s="29">
        <v>0.27583686970421267</v>
      </c>
      <c r="AA62" s="29">
        <v>0.43961467218305089</v>
      </c>
      <c r="AB62" s="29">
        <v>0.1644269790575757</v>
      </c>
      <c r="AC62" s="29">
        <v>5.8302090298678298E-2</v>
      </c>
      <c r="AD62" s="33">
        <v>1.7631110248755105E-2</v>
      </c>
      <c r="AE62" s="33">
        <v>1.7302958572406484E-2</v>
      </c>
      <c r="AF62" s="33">
        <v>1.7085274287698939E-2</v>
      </c>
      <c r="AG62" s="33">
        <v>2.0976197291819879E-2</v>
      </c>
    </row>
    <row r="63" spans="1:33" x14ac:dyDescent="0.35">
      <c r="A63" s="52">
        <v>42629</v>
      </c>
      <c r="B63" s="11">
        <v>229</v>
      </c>
      <c r="C63" s="15">
        <v>9.0726407480071436E-2</v>
      </c>
      <c r="D63" s="15">
        <v>0.32988549843048071</v>
      </c>
      <c r="E63" s="15">
        <v>0.36611171263183301</v>
      </c>
      <c r="F63" s="15">
        <v>0.19488485205937592</v>
      </c>
      <c r="G63" s="15">
        <v>1.8391529398238481E-2</v>
      </c>
      <c r="H63" s="11">
        <v>-13.983520126738533</v>
      </c>
      <c r="J63" s="15">
        <v>0.10943430546664303</v>
      </c>
      <c r="K63" s="15">
        <v>0.35617458036467775</v>
      </c>
      <c r="L63" s="15">
        <v>0.39460433634625924</v>
      </c>
      <c r="M63" s="15">
        <v>0.12360189880233222</v>
      </c>
      <c r="N63" s="15">
        <v>1.6184879020087715E-2</v>
      </c>
      <c r="O63" s="11">
        <v>-20.953576722772809</v>
      </c>
      <c r="Q63" s="12">
        <v>3.1594620339381214E-2</v>
      </c>
      <c r="R63" s="12">
        <v>0.27611845094036197</v>
      </c>
      <c r="S63" s="12">
        <v>0.606822689778726</v>
      </c>
      <c r="T63" s="12">
        <v>7.2522146472408719E-2</v>
      </c>
      <c r="U63" s="12">
        <v>1.2942092469122535E-2</v>
      </c>
      <c r="V63" s="65">
        <v>1.5181972795830594E-2</v>
      </c>
      <c r="W63" s="65">
        <v>1.8750159331859806E-2</v>
      </c>
      <c r="Y63" s="29">
        <v>5.2601605795076181E-2</v>
      </c>
      <c r="Z63" s="29">
        <v>0.26211457656098597</v>
      </c>
      <c r="AA63" s="29">
        <v>0.42998790838759482</v>
      </c>
      <c r="AB63" s="29">
        <v>0.19241711232905584</v>
      </c>
      <c r="AC63" s="29">
        <v>6.2878796927287192E-2</v>
      </c>
      <c r="AD63" s="33">
        <v>1.9017138360649843E-2</v>
      </c>
      <c r="AE63" s="33">
        <v>1.9201118793263184E-2</v>
      </c>
      <c r="AF63" s="33">
        <v>1.7606990505514172E-2</v>
      </c>
      <c r="AG63" s="33">
        <v>2.1858360409180887E-2</v>
      </c>
    </row>
    <row r="64" spans="1:33" x14ac:dyDescent="0.35">
      <c r="A64" s="52">
        <v>42657</v>
      </c>
      <c r="B64" s="11">
        <v>225</v>
      </c>
      <c r="C64" s="15">
        <v>0.10268168307939396</v>
      </c>
      <c r="D64" s="15">
        <v>0.346509701938919</v>
      </c>
      <c r="E64" s="15">
        <v>0.36309915554738753</v>
      </c>
      <c r="F64" s="15">
        <v>0.1793254894353653</v>
      </c>
      <c r="G64" s="15">
        <v>8.3839699989340238E-3</v>
      </c>
      <c r="H64" s="11">
        <v>-17.788981933223678</v>
      </c>
      <c r="J64" s="15">
        <v>8.2544522401554021E-2</v>
      </c>
      <c r="K64" s="15">
        <v>0.3580752755721503</v>
      </c>
      <c r="L64" s="15">
        <v>0.45457593929002327</v>
      </c>
      <c r="M64" s="15">
        <v>9.8916108538005393E-2</v>
      </c>
      <c r="N64" s="15">
        <v>5.8881541982671948E-3</v>
      </c>
      <c r="O64" s="11">
        <v>-20.62359517203593</v>
      </c>
      <c r="Q64" s="12">
        <v>2.7967294169955203E-2</v>
      </c>
      <c r="R64" s="12">
        <v>0.26610488254131864</v>
      </c>
      <c r="S64" s="12">
        <v>0.57525469818736952</v>
      </c>
      <c r="T64" s="12">
        <v>9.3650703849866734E-2</v>
      </c>
      <c r="U64" s="12">
        <v>3.7022421251490661E-2</v>
      </c>
      <c r="V64" s="65">
        <v>1.6913121509432395E-2</v>
      </c>
      <c r="W64" s="65">
        <v>2.3835696041525849E-2</v>
      </c>
      <c r="Y64" s="29">
        <v>5.9548427013206146E-2</v>
      </c>
      <c r="Z64" s="29">
        <v>0.28532275405503099</v>
      </c>
      <c r="AA64" s="29">
        <v>0.44254620716600507</v>
      </c>
      <c r="AB64" s="29">
        <v>0.15756087880458891</v>
      </c>
      <c r="AC64" s="29">
        <v>5.5021732961168864E-2</v>
      </c>
      <c r="AD64" s="33">
        <v>1.7263694732909673E-2</v>
      </c>
      <c r="AE64" s="33">
        <v>1.6571448272225339E-2</v>
      </c>
      <c r="AF64" s="33">
        <v>1.5881786646864245E-2</v>
      </c>
      <c r="AG64" s="33">
        <v>2.0752720935098681E-2</v>
      </c>
    </row>
    <row r="65" spans="1:33" x14ac:dyDescent="0.35">
      <c r="A65" s="45">
        <v>42685</v>
      </c>
      <c r="B65" s="11">
        <v>210</v>
      </c>
      <c r="C65" s="15">
        <v>7.227737227184608E-2</v>
      </c>
      <c r="D65" s="15">
        <v>0.35457146397321632</v>
      </c>
      <c r="E65" s="15">
        <v>0.38604620917764831</v>
      </c>
      <c r="F65" s="15">
        <v>0.18121046074778704</v>
      </c>
      <c r="G65" s="15">
        <v>5.8944938295022176E-3</v>
      </c>
      <c r="H65" s="11">
        <v>-15.30633800550585</v>
      </c>
      <c r="J65" s="15">
        <v>6.2004234805749132E-2</v>
      </c>
      <c r="K65" s="15">
        <v>0.42618009516784938</v>
      </c>
      <c r="L65" s="15">
        <v>0.36247098843394815</v>
      </c>
      <c r="M65" s="15">
        <v>0.14327032855511304</v>
      </c>
      <c r="N65" s="15">
        <v>6.0743530373405519E-3</v>
      </c>
      <c r="O65" s="11">
        <v>-19.738476507477674</v>
      </c>
      <c r="Q65" s="12">
        <v>3.9359477535603836E-2</v>
      </c>
      <c r="R65" s="12">
        <v>0.28426158711078231</v>
      </c>
      <c r="S65" s="12">
        <v>0.5261676417576624</v>
      </c>
      <c r="T65" s="12">
        <v>0.11045180091803114</v>
      </c>
      <c r="U65" s="12">
        <v>3.9759492677920803E-2</v>
      </c>
      <c r="V65" s="65">
        <v>1.6539804881837664E-2</v>
      </c>
      <c r="W65" s="65">
        <v>2.7250275729741008E-2</v>
      </c>
      <c r="Y65" s="29">
        <v>4.6765169358403538E-2</v>
      </c>
      <c r="Z65" s="29">
        <v>0.24301525500578225</v>
      </c>
      <c r="AA65" s="29">
        <v>0.45608339827669453</v>
      </c>
      <c r="AB65" s="29">
        <v>0.17981632145143467</v>
      </c>
      <c r="AC65" s="29">
        <v>7.4319855907685028E-2</v>
      </c>
      <c r="AD65" s="33">
        <v>1.9838208790884323E-2</v>
      </c>
      <c r="AE65" s="33">
        <v>1.9733915621150861E-2</v>
      </c>
      <c r="AF65" s="33">
        <v>1.8990646586299623E-2</v>
      </c>
      <c r="AG65" s="33">
        <v>2.0768774729053936E-2</v>
      </c>
    </row>
    <row r="66" spans="1:33" x14ac:dyDescent="0.35">
      <c r="A66" s="45">
        <v>42713</v>
      </c>
      <c r="B66" s="11">
        <v>206</v>
      </c>
      <c r="C66" s="15">
        <v>6.4694500182281248E-2</v>
      </c>
      <c r="D66" s="15">
        <v>0.29805001406777681</v>
      </c>
      <c r="E66" s="15">
        <v>0.45013624941156599</v>
      </c>
      <c r="F66" s="15">
        <v>0.16795230016632448</v>
      </c>
      <c r="G66" s="15">
        <v>1.9166936172051743E-2</v>
      </c>
      <c r="H66" s="11">
        <v>-11.057642096095567</v>
      </c>
      <c r="J66" s="15">
        <v>8.9064865829690115E-2</v>
      </c>
      <c r="K66" s="15">
        <v>0.33982982018965768</v>
      </c>
      <c r="L66" s="15">
        <v>0.45450200662645229</v>
      </c>
      <c r="M66" s="15">
        <v>0.11011494154221513</v>
      </c>
      <c r="N66" s="15">
        <v>6.4883658119847558E-3</v>
      </c>
      <c r="O66" s="11">
        <v>-19.743393934142663</v>
      </c>
      <c r="Q66" s="12">
        <v>3.3885535277503383E-2</v>
      </c>
      <c r="R66" s="12">
        <v>0.24229883699520621</v>
      </c>
      <c r="S66" s="12">
        <v>0.59996458782897255</v>
      </c>
      <c r="T66" s="12">
        <v>9.4730945420073681E-2</v>
      </c>
      <c r="U66" s="12">
        <v>2.9120094478244533E-2</v>
      </c>
      <c r="V66" s="65">
        <v>1.6858024536526975E-2</v>
      </c>
      <c r="W66" s="65">
        <v>2.2574891076224225E-2</v>
      </c>
      <c r="Y66" s="29">
        <v>3.8376036695863237E-2</v>
      </c>
      <c r="Z66" s="29">
        <v>0.23318660388753407</v>
      </c>
      <c r="AA66" s="29">
        <v>0.46189402805039292</v>
      </c>
      <c r="AB66" s="29">
        <v>0.18899364699718701</v>
      </c>
      <c r="AC66" s="29">
        <v>7.7549684369022528E-2</v>
      </c>
      <c r="AD66" s="33">
        <v>2.068308676911941E-2</v>
      </c>
      <c r="AE66" s="33">
        <v>2.0833812486751358E-2</v>
      </c>
      <c r="AF66" s="33">
        <v>1.9557463746520964E-2</v>
      </c>
      <c r="AG66" s="33">
        <v>2.1991117059593869E-2</v>
      </c>
    </row>
    <row r="67" spans="1:33" x14ac:dyDescent="0.35">
      <c r="A67" s="45">
        <v>42741</v>
      </c>
      <c r="B67" s="11">
        <v>204</v>
      </c>
      <c r="C67" s="15">
        <v>8.5536787038763634E-2</v>
      </c>
      <c r="D67" s="15">
        <v>0.26505077722716702</v>
      </c>
      <c r="E67" s="15">
        <v>0.44886384854203137</v>
      </c>
      <c r="F67" s="15">
        <v>0.18263261799480734</v>
      </c>
      <c r="G67" s="15">
        <v>1.7915969197230711E-2</v>
      </c>
      <c r="H67" s="11">
        <v>-10.882989745771276</v>
      </c>
      <c r="J67" s="15">
        <v>9.7920406784562208E-2</v>
      </c>
      <c r="K67" s="15">
        <v>0.31081073650993463</v>
      </c>
      <c r="L67" s="15">
        <v>0.44249783948098087</v>
      </c>
      <c r="M67" s="15">
        <v>0.13825974786162265</v>
      </c>
      <c r="N67" s="15">
        <v>1.0511269362899322E-2</v>
      </c>
      <c r="O67" s="11">
        <v>-17.36846317458189</v>
      </c>
      <c r="Q67" s="12">
        <v>3.4082647300596423E-2</v>
      </c>
      <c r="R67" s="12">
        <v>0.22925339884132712</v>
      </c>
      <c r="S67" s="12">
        <v>0.59536128695545132</v>
      </c>
      <c r="T67" s="12">
        <v>0.10194050575463991</v>
      </c>
      <c r="U67" s="12">
        <v>3.9362161147985096E-2</v>
      </c>
      <c r="V67" s="65">
        <v>1.7664922692161786E-2</v>
      </c>
      <c r="W67" s="65">
        <v>2.4453666932253627E-2</v>
      </c>
      <c r="Y67" s="29">
        <v>5.2512451953976191E-2</v>
      </c>
      <c r="Z67" s="29">
        <v>0.2311088711345628</v>
      </c>
      <c r="AA67" s="29">
        <v>0.44597162249883499</v>
      </c>
      <c r="AB67" s="29">
        <v>0.1804262986061162</v>
      </c>
      <c r="AC67" s="29">
        <v>8.9980755806509508E-2</v>
      </c>
      <c r="AD67" s="33">
        <v>2.0485080703532391E-2</v>
      </c>
      <c r="AE67" s="33">
        <v>2.0294499534732259E-2</v>
      </c>
      <c r="AF67" s="33">
        <v>1.9049652205915698E-2</v>
      </c>
      <c r="AG67" s="33">
        <v>2.1002952299292273E-2</v>
      </c>
    </row>
    <row r="68" spans="1:33" x14ac:dyDescent="0.35">
      <c r="A68" s="45">
        <v>42776</v>
      </c>
      <c r="B68" s="11">
        <v>212</v>
      </c>
      <c r="C68" s="15">
        <v>7.010074943606795E-2</v>
      </c>
      <c r="D68" s="15">
        <v>0.28644487848824057</v>
      </c>
      <c r="E68" s="15">
        <v>0.43411675947277995</v>
      </c>
      <c r="F68" s="15">
        <v>0.20071738425138508</v>
      </c>
      <c r="G68" s="15">
        <v>8.6202283515262358E-3</v>
      </c>
      <c r="H68" s="11">
        <v>-10.434426820296945</v>
      </c>
      <c r="J68" s="15">
        <v>8.3788859060884707E-2</v>
      </c>
      <c r="K68" s="15">
        <v>0.37490180221049707</v>
      </c>
      <c r="L68" s="15">
        <v>0.41246194689146071</v>
      </c>
      <c r="M68" s="15">
        <v>0.12580913248054076</v>
      </c>
      <c r="N68" s="15">
        <v>3.0382593566163855E-3</v>
      </c>
      <c r="O68" s="11">
        <v>-20.529693456924647</v>
      </c>
      <c r="Q68" s="12">
        <v>1.0852206280537019E-2</v>
      </c>
      <c r="R68" s="12">
        <v>0.29302874171800286</v>
      </c>
      <c r="S68" s="12">
        <v>0.58288110169242724</v>
      </c>
      <c r="T68" s="12">
        <v>8.3696599033237409E-2</v>
      </c>
      <c r="U68" s="12">
        <v>2.9541351275795821E-2</v>
      </c>
      <c r="V68" s="65">
        <v>1.6560922946115053E-2</v>
      </c>
      <c r="W68" s="65">
        <v>2.0349257740807074E-2</v>
      </c>
      <c r="Y68" s="29">
        <v>3.1246499363850221E-2</v>
      </c>
      <c r="Z68" s="29">
        <v>0.26764161294595729</v>
      </c>
      <c r="AA68" s="29">
        <v>0.4414505578434873</v>
      </c>
      <c r="AB68" s="29">
        <v>0.18291062586248835</v>
      </c>
      <c r="AC68" s="29">
        <v>7.6750703984217003E-2</v>
      </c>
      <c r="AD68" s="33">
        <v>2.0125548443145295E-2</v>
      </c>
      <c r="AE68" s="33">
        <v>2.0220732323369118E-2</v>
      </c>
      <c r="AF68" s="33">
        <v>1.852440340294367E-2</v>
      </c>
      <c r="AG68" s="33">
        <v>2.0040011589778643E-2</v>
      </c>
    </row>
    <row r="69" spans="1:33" x14ac:dyDescent="0.35">
      <c r="A69" s="45">
        <v>42804</v>
      </c>
      <c r="B69" s="11">
        <v>211</v>
      </c>
      <c r="C69" s="15">
        <v>8.5356793202981993E-2</v>
      </c>
      <c r="D69" s="15">
        <v>0.27475262994864869</v>
      </c>
      <c r="E69" s="15">
        <v>0.43809409666989729</v>
      </c>
      <c r="F69" s="15">
        <v>0.19285735913146781</v>
      </c>
      <c r="G69" s="15">
        <v>8.9391210470041622E-3</v>
      </c>
      <c r="H69" s="11">
        <v>-11.736530756456826</v>
      </c>
      <c r="J69" s="15">
        <v>8.5864128950262089E-2</v>
      </c>
      <c r="K69" s="15">
        <v>0.33683449743577015</v>
      </c>
      <c r="L69" s="15">
        <v>0.45806302070046706</v>
      </c>
      <c r="M69" s="15">
        <v>0.11588027678250384</v>
      </c>
      <c r="N69" s="15">
        <v>3.3580761309970576E-3</v>
      </c>
      <c r="O69" s="11">
        <v>-19.298316314589815</v>
      </c>
      <c r="Q69" s="12">
        <v>3.4067583065234136E-2</v>
      </c>
      <c r="R69" s="12">
        <v>0.22007926195041577</v>
      </c>
      <c r="S69" s="12">
        <v>0.62873296366549236</v>
      </c>
      <c r="T69" s="12">
        <v>7.5120974368030974E-2</v>
      </c>
      <c r="U69" s="12">
        <v>4.1999216950826812E-2</v>
      </c>
      <c r="V69" s="65">
        <v>1.7418099603775997E-2</v>
      </c>
      <c r="W69" s="65">
        <v>2.3312076489705492E-2</v>
      </c>
      <c r="Y69" s="29">
        <v>3.9700717088525489E-2</v>
      </c>
      <c r="Z69" s="29">
        <v>0.22676943117170587</v>
      </c>
      <c r="AA69" s="29">
        <v>0.4675817657891938</v>
      </c>
      <c r="AB69" s="29">
        <v>0.18854236858034765</v>
      </c>
      <c r="AC69" s="29">
        <v>7.7405717370226723E-2</v>
      </c>
      <c r="AD69" s="33">
        <v>2.0743658759440873E-2</v>
      </c>
      <c r="AE69" s="33">
        <v>2.0674206157073591E-2</v>
      </c>
      <c r="AF69" s="33">
        <v>1.9887340222152525E-2</v>
      </c>
      <c r="AG69" s="33">
        <v>2.1043260625047858E-2</v>
      </c>
    </row>
    <row r="70" spans="1:33" x14ac:dyDescent="0.35">
      <c r="A70" s="45">
        <v>42833</v>
      </c>
      <c r="B70" s="11">
        <v>218</v>
      </c>
      <c r="C70" s="15">
        <v>8.7280557378204671E-2</v>
      </c>
      <c r="D70" s="15">
        <v>0.27723058282034319</v>
      </c>
      <c r="E70" s="15">
        <v>0.44133648842563644</v>
      </c>
      <c r="F70" s="15">
        <v>0.18020851569776647</v>
      </c>
      <c r="G70" s="15">
        <v>1.3943855678048966E-2</v>
      </c>
      <c r="H70" s="11">
        <v>-12.184773526144408</v>
      </c>
      <c r="J70" s="15">
        <v>7.4542617149104581E-2</v>
      </c>
      <c r="K70" s="15">
        <v>0.32506721335482441</v>
      </c>
      <c r="L70" s="15">
        <v>0.47662157132214378</v>
      </c>
      <c r="M70" s="15">
        <v>0.12376859817392721</v>
      </c>
      <c r="N70" s="15">
        <v>0</v>
      </c>
      <c r="O70" s="11">
        <v>-17.519192473955318</v>
      </c>
      <c r="Q70" s="12">
        <v>2.2375941471193019E-2</v>
      </c>
      <c r="R70" s="12">
        <v>0.29526365398914484</v>
      </c>
      <c r="S70" s="12">
        <v>0.57966098024428803</v>
      </c>
      <c r="T70" s="12">
        <v>7.9002072008061447E-2</v>
      </c>
      <c r="U70" s="12">
        <v>2.3697352287312689E-2</v>
      </c>
      <c r="V70" s="65">
        <v>1.5727624793023122E-2</v>
      </c>
      <c r="W70" s="65">
        <v>2.0517037050330103E-2</v>
      </c>
      <c r="Y70" s="29">
        <v>4.6911442388535257E-2</v>
      </c>
      <c r="Z70" s="29">
        <v>0.27147391861553494</v>
      </c>
      <c r="AA70" s="29">
        <v>0.44256853717657002</v>
      </c>
      <c r="AB70" s="29">
        <v>0.16388706135378239</v>
      </c>
      <c r="AC70" s="29">
        <v>7.5159040465577476E-2</v>
      </c>
      <c r="AD70" s="33">
        <v>1.8978166777846635E-2</v>
      </c>
      <c r="AE70" s="33">
        <v>1.8702396878788063E-2</v>
      </c>
      <c r="AF70" s="33">
        <v>1.8141744179669021E-2</v>
      </c>
      <c r="AG70" s="33">
        <v>2.1321559928080918E-2</v>
      </c>
    </row>
    <row r="71" spans="1:33" x14ac:dyDescent="0.35">
      <c r="A71" s="45">
        <v>42860</v>
      </c>
      <c r="B71" s="11">
        <v>200</v>
      </c>
      <c r="C71" s="15">
        <v>0.10725326612384506</v>
      </c>
      <c r="D71" s="15">
        <v>0.27685348894150907</v>
      </c>
      <c r="E71" s="15">
        <v>0.38363397915063552</v>
      </c>
      <c r="F71" s="15">
        <v>0.22021155606502116</v>
      </c>
      <c r="G71" s="15">
        <v>1.2047709718989233E-2</v>
      </c>
      <c r="H71" s="11">
        <v>-12.352652284309977</v>
      </c>
      <c r="J71" s="15">
        <v>9.4850433514769392E-2</v>
      </c>
      <c r="K71" s="15">
        <v>0.34324120992897988</v>
      </c>
      <c r="L71" s="15">
        <v>0.46346343340908097</v>
      </c>
      <c r="M71" s="15">
        <v>9.8444923147169461E-2</v>
      </c>
      <c r="N71" s="15">
        <v>0</v>
      </c>
      <c r="O71" s="11">
        <v>-21.724857690567461</v>
      </c>
      <c r="Q71" s="12">
        <v>1.3682910816256534E-2</v>
      </c>
      <c r="R71" s="12">
        <v>0.23806147641069417</v>
      </c>
      <c r="S71" s="12">
        <v>0.58897709990140612</v>
      </c>
      <c r="T71" s="12">
        <v>0.14018494778741197</v>
      </c>
      <c r="U71" s="12">
        <v>1.9093565084230883E-2</v>
      </c>
      <c r="V71" s="65">
        <v>1.8258895598253326E-2</v>
      </c>
      <c r="W71" s="65">
        <v>2.007094865822406E-2</v>
      </c>
      <c r="Y71" s="29">
        <v>3.9291835187682686E-2</v>
      </c>
      <c r="Z71" s="29">
        <v>0.24475970722169535</v>
      </c>
      <c r="AA71" s="29">
        <v>0.44965506719427928</v>
      </c>
      <c r="AB71" s="29">
        <v>0.19644473070421767</v>
      </c>
      <c r="AC71" s="29">
        <v>6.9848659692125142E-2</v>
      </c>
      <c r="AD71" s="33">
        <v>2.0255973449828147E-2</v>
      </c>
      <c r="AE71" s="33">
        <v>2.0121177348635551E-2</v>
      </c>
      <c r="AF71" s="33">
        <v>1.8408914299694084E-2</v>
      </c>
      <c r="AG71" s="33">
        <v>2.2112213162058299E-2</v>
      </c>
    </row>
    <row r="72" spans="1:33" x14ac:dyDescent="0.35">
      <c r="A72" s="45">
        <v>42895</v>
      </c>
      <c r="B72" s="11">
        <v>198</v>
      </c>
      <c r="C72" s="15">
        <v>9.712473078016981E-2</v>
      </c>
      <c r="D72" s="15">
        <v>0.28321385843821678</v>
      </c>
      <c r="E72" s="15">
        <v>0.35473281951679797</v>
      </c>
      <c r="F72" s="15">
        <v>0.24920376396686245</v>
      </c>
      <c r="G72" s="15">
        <v>1.5724827297952732E-2</v>
      </c>
      <c r="H72" s="11">
        <v>-9.8404950717894248</v>
      </c>
      <c r="J72" s="15">
        <v>3.7405655853456968E-2</v>
      </c>
      <c r="K72" s="15">
        <v>0.41258721175573243</v>
      </c>
      <c r="L72" s="15">
        <v>0.43129922783256119</v>
      </c>
      <c r="M72" s="15">
        <v>0.11870790455824926</v>
      </c>
      <c r="N72" s="15">
        <v>0</v>
      </c>
      <c r="O72" s="11">
        <v>-18.434530945219855</v>
      </c>
      <c r="Q72" s="12">
        <v>2.562037495202258E-2</v>
      </c>
      <c r="R72" s="12">
        <v>0.17562869641563317</v>
      </c>
      <c r="S72" s="12">
        <v>0.66190768090368068</v>
      </c>
      <c r="T72" s="12">
        <v>0.10643805255434093</v>
      </c>
      <c r="U72" s="12">
        <v>3.0405195174322778E-2</v>
      </c>
      <c r="V72" s="65">
        <v>1.8807579931666148E-2</v>
      </c>
      <c r="W72" s="65">
        <v>2.0104574617077677E-2</v>
      </c>
      <c r="Y72" s="29">
        <v>4.2804023673641112E-2</v>
      </c>
      <c r="Z72" s="29">
        <v>0.24046686422026028</v>
      </c>
      <c r="AA72" s="29">
        <v>0.47502034268686344</v>
      </c>
      <c r="AB72" s="29">
        <v>0.175162408336273</v>
      </c>
      <c r="AC72" s="29">
        <v>6.6546361082961983E-2</v>
      </c>
      <c r="AD72" s="33">
        <v>1.9643604378693072E-2</v>
      </c>
      <c r="AE72" s="33">
        <v>1.9390318207210468E-2</v>
      </c>
      <c r="AF72" s="33">
        <v>1.763452273668089E-2</v>
      </c>
      <c r="AG72" s="33">
        <v>2.209860939321219E-2</v>
      </c>
    </row>
    <row r="73" spans="1:33" x14ac:dyDescent="0.35">
      <c r="A73" s="45">
        <v>42923</v>
      </c>
      <c r="B73" s="11">
        <v>213</v>
      </c>
      <c r="C73" s="15">
        <v>7.8242844856738367E-2</v>
      </c>
      <c r="D73" s="15">
        <v>0.30348901851189364</v>
      </c>
      <c r="E73" s="15">
        <v>0.35108389162485593</v>
      </c>
      <c r="F73" s="15">
        <v>0.23151875857229398</v>
      </c>
      <c r="G73" s="15">
        <v>9.9197589625733343E-3</v>
      </c>
      <c r="H73" s="11">
        <v>-10.430821586396487</v>
      </c>
      <c r="J73" s="15">
        <v>5.1086376045571778E-2</v>
      </c>
      <c r="K73" s="15">
        <v>0.37756661358811089</v>
      </c>
      <c r="L73" s="15">
        <v>0.37960740099425666</v>
      </c>
      <c r="M73" s="15">
        <v>0.16599388190041611</v>
      </c>
      <c r="N73" s="15">
        <v>0</v>
      </c>
      <c r="O73" s="11">
        <v>-15.687274188941915</v>
      </c>
      <c r="Q73" s="12">
        <v>1.5170060476516874E-2</v>
      </c>
      <c r="R73" s="12">
        <v>0.22997495008063837</v>
      </c>
      <c r="S73" s="12">
        <v>0.59890420672030609</v>
      </c>
      <c r="T73" s="12">
        <v>9.9804528756153393E-2</v>
      </c>
      <c r="U73" s="12">
        <v>3.0400526494740836E-2</v>
      </c>
      <c r="V73" s="65">
        <v>1.7490895664806369E-2</v>
      </c>
      <c r="W73" s="65">
        <v>2.0095098986091759E-2</v>
      </c>
      <c r="Y73" s="29">
        <v>4.8185528561319468E-2</v>
      </c>
      <c r="Z73" s="29">
        <v>0.27497784656651231</v>
      </c>
      <c r="AA73" s="29">
        <v>0.44680250676114208</v>
      </c>
      <c r="AB73" s="29">
        <v>0.15421989943235759</v>
      </c>
      <c r="AC73" s="29">
        <v>5.0068491207024252E-2</v>
      </c>
      <c r="AD73" s="33">
        <v>1.7145245013712208E-2</v>
      </c>
      <c r="AE73" s="33">
        <v>1.6748841904931415E-2</v>
      </c>
      <c r="AF73" s="33">
        <v>1.6048383000902749E-2</v>
      </c>
      <c r="AG73" s="33">
        <v>2.0809673811819449E-2</v>
      </c>
    </row>
    <row r="74" spans="1:33" x14ac:dyDescent="0.35">
      <c r="A74" s="45">
        <v>42958</v>
      </c>
      <c r="B74" s="11">
        <v>183</v>
      </c>
      <c r="C74" s="15">
        <v>7.950844303571368E-2</v>
      </c>
      <c r="D74" s="15">
        <v>0.28598964821889644</v>
      </c>
      <c r="E74" s="15">
        <v>0.40246479537197027</v>
      </c>
      <c r="F74" s="15">
        <v>0.18910428520997027</v>
      </c>
      <c r="G74" s="15">
        <v>1.7187100691804305E-2</v>
      </c>
      <c r="H74" s="11">
        <v>-11.076402384837248</v>
      </c>
      <c r="J74" s="15">
        <v>8.3315793309848979E-2</v>
      </c>
      <c r="K74" s="15">
        <v>0.30710619110552634</v>
      </c>
      <c r="L74" s="15">
        <v>0.46033196354832528</v>
      </c>
      <c r="M74" s="15">
        <v>0.12350032456465421</v>
      </c>
      <c r="N74" s="15">
        <v>0</v>
      </c>
      <c r="O74" s="11">
        <v>-17.511872658028505</v>
      </c>
      <c r="Q74" s="12">
        <v>2.2511058580194671E-2</v>
      </c>
      <c r="R74" s="12">
        <v>0.26079805452218158</v>
      </c>
      <c r="S74" s="12">
        <v>0.54243411697352384</v>
      </c>
      <c r="T74" s="12">
        <v>9.5460338444720738E-2</v>
      </c>
      <c r="U74" s="12">
        <v>5.3050704007733672E-2</v>
      </c>
      <c r="V74" s="65">
        <v>1.7399916946119445E-2</v>
      </c>
      <c r="W74" s="65">
        <v>2.5914533439176806E-2</v>
      </c>
      <c r="Y74" s="29">
        <v>3.8129093584830326E-2</v>
      </c>
      <c r="Z74" s="29">
        <v>0.23555525030898092</v>
      </c>
      <c r="AA74" s="29">
        <v>0.47121631983489265</v>
      </c>
      <c r="AB74" s="29">
        <v>0.15463077089897789</v>
      </c>
      <c r="AC74" s="29">
        <v>7.4722837900673481E-2</v>
      </c>
      <c r="AD74" s="33">
        <v>1.9330345635000769E-2</v>
      </c>
      <c r="AE74" s="33">
        <v>1.8914555091145681E-2</v>
      </c>
      <c r="AF74" s="33">
        <v>1.8074534691051962E-2</v>
      </c>
      <c r="AG74" s="33">
        <v>1.8450000579323639E-2</v>
      </c>
    </row>
    <row r="75" spans="1:33" x14ac:dyDescent="0.35">
      <c r="A75" s="45">
        <v>42993</v>
      </c>
      <c r="B75" s="11">
        <v>153</v>
      </c>
      <c r="C75" s="15">
        <v>8.4108268363020849E-2</v>
      </c>
      <c r="D75" s="15">
        <v>0.22963634331029043</v>
      </c>
      <c r="E75" s="15">
        <v>0.4672874765925687</v>
      </c>
      <c r="F75" s="15">
        <v>0.19683425622198153</v>
      </c>
      <c r="G75" s="15">
        <v>2.2133655512138094E-2</v>
      </c>
      <c r="H75" s="11">
        <v>-7.8375656395037199</v>
      </c>
      <c r="J75" s="15">
        <v>7.4671943766803098E-2</v>
      </c>
      <c r="K75" s="15">
        <v>0.33691358086155243</v>
      </c>
      <c r="L75" s="15">
        <v>0.52162755868531874</v>
      </c>
      <c r="M75" s="15">
        <v>6.678691668632529E-2</v>
      </c>
      <c r="N75" s="15">
        <v>0</v>
      </c>
      <c r="O75" s="11">
        <v>-20.973527585441666</v>
      </c>
      <c r="Q75" s="12">
        <v>2.7827886253816037E-2</v>
      </c>
      <c r="R75" s="12">
        <v>0.22752076653427747</v>
      </c>
      <c r="S75" s="12">
        <v>0.64669922763411913</v>
      </c>
      <c r="T75" s="12">
        <v>5.406214097873472E-2</v>
      </c>
      <c r="U75" s="12">
        <v>4.3889978599052359E-2</v>
      </c>
      <c r="V75" s="65">
        <v>1.7173311182698582E-2</v>
      </c>
      <c r="W75" s="65">
        <v>2.1939157709993769E-2</v>
      </c>
      <c r="Y75" s="29">
        <v>3.6853933274327628E-2</v>
      </c>
      <c r="Z75" s="29">
        <v>0.2381344813064015</v>
      </c>
      <c r="AA75" s="29">
        <v>0.46169013016591692</v>
      </c>
      <c r="AB75" s="29">
        <v>0.18504005865757073</v>
      </c>
      <c r="AC75" s="29">
        <v>5.2535669124138408E-2</v>
      </c>
      <c r="AD75" s="33">
        <v>1.9050466431582914E-2</v>
      </c>
      <c r="AE75" s="33">
        <v>1.9084166539137845E-2</v>
      </c>
      <c r="AF75" s="33">
        <v>1.8524722157295594E-2</v>
      </c>
      <c r="AG75" s="33">
        <v>2.0996372598713675E-2</v>
      </c>
    </row>
    <row r="76" spans="1:33" x14ac:dyDescent="0.35">
      <c r="A76" s="45">
        <v>43021</v>
      </c>
      <c r="B76" s="11">
        <v>187</v>
      </c>
      <c r="C76" s="15">
        <v>8.3200300295145857E-2</v>
      </c>
      <c r="D76" s="15">
        <v>0.27500515284144328</v>
      </c>
      <c r="E76" s="15">
        <v>0.44785997303740743</v>
      </c>
      <c r="F76" s="15">
        <v>0.1714443968575366</v>
      </c>
      <c r="G76" s="15">
        <v>2.2490176968467081E-2</v>
      </c>
      <c r="H76" s="11">
        <v>-11.249050131863209</v>
      </c>
      <c r="J76" s="15">
        <v>0.1137477102582706</v>
      </c>
      <c r="K76" s="15">
        <v>0.26454682613040087</v>
      </c>
      <c r="L76" s="15">
        <v>0.50057051306316525</v>
      </c>
      <c r="M76" s="15">
        <v>0.11501917060660852</v>
      </c>
      <c r="N76" s="15">
        <v>6.1157799415550709E-3</v>
      </c>
      <c r="O76" s="11">
        <v>-18.239575807861172</v>
      </c>
      <c r="Q76" s="12">
        <v>2.8907912933645141E-2</v>
      </c>
      <c r="R76" s="12">
        <v>0.30020860806941718</v>
      </c>
      <c r="S76" s="12">
        <v>0.52324176015052659</v>
      </c>
      <c r="T76" s="12">
        <v>9.4416251305807816E-2</v>
      </c>
      <c r="U76" s="12">
        <v>5.3225467540603526E-2</v>
      </c>
      <c r="V76" s="65">
        <v>1.6856855049006147E-2</v>
      </c>
      <c r="W76" s="65">
        <v>2.7938399232593E-2</v>
      </c>
      <c r="Y76" s="29">
        <v>4.7415699580403536E-2</v>
      </c>
      <c r="Z76" s="29">
        <v>0.28985610795586342</v>
      </c>
      <c r="AA76" s="29">
        <v>0.43103181816338498</v>
      </c>
      <c r="AB76" s="29">
        <v>0.15665308964047811</v>
      </c>
      <c r="AC76" s="29">
        <v>7.5043284659869855E-2</v>
      </c>
      <c r="AD76" s="33">
        <v>1.8441043036870958E-2</v>
      </c>
      <c r="AE76" s="33">
        <v>1.8824298583864477E-2</v>
      </c>
      <c r="AF76" s="33">
        <v>1.70881387767347E-2</v>
      </c>
      <c r="AG76" s="33">
        <v>1.9942451282580688E-2</v>
      </c>
    </row>
    <row r="77" spans="1:33" x14ac:dyDescent="0.35">
      <c r="A77" s="45">
        <v>43049</v>
      </c>
      <c r="B77" s="11">
        <v>168</v>
      </c>
      <c r="C77" s="15">
        <v>7.5086201114586526E-2</v>
      </c>
      <c r="D77" s="15">
        <v>0.31045855737723171</v>
      </c>
      <c r="E77" s="15">
        <v>0.34011620554382582</v>
      </c>
      <c r="F77" s="15">
        <v>0.25934636368221609</v>
      </c>
      <c r="G77" s="15">
        <v>1.4992672282139732E-2</v>
      </c>
      <c r="H77" s="11">
        <v>-8.5649625679954635</v>
      </c>
      <c r="J77" s="15">
        <v>7.8452288506558152E-2</v>
      </c>
      <c r="K77" s="15">
        <v>0.34636940283263695</v>
      </c>
      <c r="L77" s="15">
        <v>0.40689148980238538</v>
      </c>
      <c r="M77" s="15">
        <v>0.16828681885841934</v>
      </c>
      <c r="N77" s="15">
        <v>0</v>
      </c>
      <c r="O77" s="11">
        <v>-16.749358049366698</v>
      </c>
      <c r="Q77" s="12">
        <v>3.784423128723545E-2</v>
      </c>
      <c r="R77" s="12">
        <v>0.23457817928213182</v>
      </c>
      <c r="S77" s="12">
        <v>0.59046186928649624</v>
      </c>
      <c r="T77" s="12">
        <v>9.9175938564071003E-2</v>
      </c>
      <c r="U77" s="12">
        <v>3.7939781580064946E-2</v>
      </c>
      <c r="V77" s="65">
        <v>1.7295777197351959E-2</v>
      </c>
      <c r="W77" s="65">
        <v>2.4744324675980037E-2</v>
      </c>
      <c r="Y77" s="29">
        <v>3.431206514040868E-2</v>
      </c>
      <c r="Z77" s="29">
        <v>0.24287769793625327</v>
      </c>
      <c r="AA77" s="29">
        <v>0.45624512721670007</v>
      </c>
      <c r="AB77" s="29">
        <v>0.20347737370621113</v>
      </c>
      <c r="AC77" s="29">
        <v>6.3087736000426581E-2</v>
      </c>
      <c r="AD77" s="33">
        <v>2.0363020349799879E-2</v>
      </c>
      <c r="AE77" s="33">
        <v>2.0568397136291428E-2</v>
      </c>
      <c r="AF77" s="33">
        <v>1.8530438027876562E-2</v>
      </c>
      <c r="AG77" s="33">
        <v>1.9397692169453803E-2</v>
      </c>
    </row>
    <row r="78" spans="1:33" x14ac:dyDescent="0.35">
      <c r="A78" s="45">
        <v>43077</v>
      </c>
      <c r="B78" s="11">
        <v>164</v>
      </c>
      <c r="C78" s="15">
        <v>6.4529622940342798E-2</v>
      </c>
      <c r="D78" s="15">
        <v>0.32530797852218929</v>
      </c>
      <c r="E78" s="15">
        <v>0.39578854089937215</v>
      </c>
      <c r="F78" s="15">
        <v>0.18265527723478681</v>
      </c>
      <c r="G78" s="15">
        <v>3.1718580403308889E-2</v>
      </c>
      <c r="H78" s="11">
        <v>-10.413739318073516</v>
      </c>
      <c r="J78" s="15">
        <v>9.0120997956318463E-2</v>
      </c>
      <c r="K78" s="15">
        <v>0.36657137713601984</v>
      </c>
      <c r="L78" s="15">
        <v>0.37692896627171057</v>
      </c>
      <c r="M78" s="15">
        <v>0.16637865863595117</v>
      </c>
      <c r="N78" s="15">
        <v>0</v>
      </c>
      <c r="O78" s="11">
        <v>-19.021735720635281</v>
      </c>
      <c r="Q78" s="12">
        <v>2.7507531819221328E-2</v>
      </c>
      <c r="R78" s="12">
        <v>0.22910476523283269</v>
      </c>
      <c r="S78" s="12">
        <v>0.59602850583610067</v>
      </c>
      <c r="T78" s="12">
        <v>0.11620316585960869</v>
      </c>
      <c r="U78" s="12">
        <v>3.1156031252236854E-2</v>
      </c>
      <c r="V78" s="65">
        <v>1.788790798985614E-2</v>
      </c>
      <c r="W78" s="65">
        <v>2.275239406919961E-2</v>
      </c>
      <c r="Y78" s="29">
        <v>4.8495224371756976E-2</v>
      </c>
      <c r="Z78" s="29">
        <v>0.22276376206178683</v>
      </c>
      <c r="AA78" s="29">
        <v>0.45512398000719151</v>
      </c>
      <c r="AB78" s="29">
        <v>0.19702138867416225</v>
      </c>
      <c r="AC78" s="29">
        <v>7.6595644885102551E-2</v>
      </c>
      <c r="AD78" s="33">
        <v>2.0609169352781329E-2</v>
      </c>
      <c r="AE78" s="33">
        <v>2.057108221989782E-2</v>
      </c>
      <c r="AF78" s="33">
        <v>1.9931679972754173E-2</v>
      </c>
      <c r="AG78" s="33">
        <v>1.9412395550907662E-2</v>
      </c>
    </row>
    <row r="79" spans="1:33" x14ac:dyDescent="0.35">
      <c r="A79" s="45">
        <v>43105</v>
      </c>
      <c r="B79" s="11">
        <v>163</v>
      </c>
      <c r="C79" s="15">
        <v>4.0646020378413264E-2</v>
      </c>
      <c r="D79" s="15">
        <v>0.24754858718701392</v>
      </c>
      <c r="E79" s="15">
        <v>0.43917042977403115</v>
      </c>
      <c r="F79" s="15">
        <v>0.24037268732721459</v>
      </c>
      <c r="G79" s="15">
        <v>3.2262275333326977E-2</v>
      </c>
      <c r="H79" s="11">
        <v>-1.1971694974985949</v>
      </c>
      <c r="J79" s="15">
        <v>6.2538298822559069E-2</v>
      </c>
      <c r="K79" s="15">
        <v>0.28153432609325518</v>
      </c>
      <c r="L79" s="15">
        <v>0.51729375290131374</v>
      </c>
      <c r="M79" s="15">
        <v>0.13502574705922649</v>
      </c>
      <c r="N79" s="15">
        <v>3.6078751236452607E-3</v>
      </c>
      <c r="O79" s="11">
        <v>-13.218471321592817</v>
      </c>
      <c r="Q79" s="12">
        <v>1.2429419334001567E-2</v>
      </c>
      <c r="R79" s="12">
        <v>0.17767446596818304</v>
      </c>
      <c r="S79" s="12">
        <v>0.67580273787122525</v>
      </c>
      <c r="T79" s="12">
        <v>8.7529224991347659E-2</v>
      </c>
      <c r="U79" s="12">
        <v>4.6564151835242512E-2</v>
      </c>
      <c r="V79" s="65">
        <v>1.9562484480512919E-2</v>
      </c>
      <c r="W79" s="65">
        <v>2.0027977042481052E-2</v>
      </c>
      <c r="Y79" s="29">
        <v>3.6359475077808942E-2</v>
      </c>
      <c r="Z79" s="29">
        <v>0.25000606256852864</v>
      </c>
      <c r="AA79" s="29">
        <v>0.45755429054341518</v>
      </c>
      <c r="AB79" s="29">
        <v>0.19354931213440124</v>
      </c>
      <c r="AC79" s="29">
        <v>6.2530859675845651E-2</v>
      </c>
      <c r="AD79" s="33">
        <v>1.9917720375238916E-2</v>
      </c>
      <c r="AE79" s="33">
        <v>1.9645216993830372E-2</v>
      </c>
      <c r="AF79" s="33">
        <v>1.9246581249836751E-2</v>
      </c>
      <c r="AG79" s="33">
        <v>1.8601196274548194E-2</v>
      </c>
    </row>
    <row r="80" spans="1:33" x14ac:dyDescent="0.35">
      <c r="A80" s="45">
        <v>43140</v>
      </c>
      <c r="B80" s="11">
        <v>168</v>
      </c>
      <c r="C80" s="15">
        <v>2.6648531676677193E-2</v>
      </c>
      <c r="D80" s="15">
        <v>0.21134777047285169</v>
      </c>
      <c r="E80" s="15">
        <v>0.4128954845927838</v>
      </c>
      <c r="F80" s="15">
        <v>0.29077313250900011</v>
      </c>
      <c r="G80" s="15">
        <v>3.2589353277042189E-2</v>
      </c>
      <c r="H80" s="11">
        <v>4.5653502618439212</v>
      </c>
      <c r="J80" s="15">
        <v>4.4678217740014146E-2</v>
      </c>
      <c r="K80" s="15">
        <v>0.25515529841904355</v>
      </c>
      <c r="L80" s="15">
        <v>0.52263483373102193</v>
      </c>
      <c r="M80" s="15">
        <v>0.14232317568428199</v>
      </c>
      <c r="N80" s="15">
        <v>9.4627469539932448E-3</v>
      </c>
      <c r="O80" s="11">
        <v>-9.1631532153401665</v>
      </c>
      <c r="Q80" s="12">
        <v>0</v>
      </c>
      <c r="R80" s="12">
        <v>0.24310028273779064</v>
      </c>
      <c r="S80" s="12">
        <v>0.61721883597201799</v>
      </c>
      <c r="T80" s="12">
        <v>7.8859977298274625E-2</v>
      </c>
      <c r="U80" s="12">
        <v>3.5075176520271895E-2</v>
      </c>
      <c r="V80" s="65">
        <v>1.7603286402587667E-2</v>
      </c>
      <c r="W80" s="65">
        <v>1.8148046624676235E-2</v>
      </c>
      <c r="Y80" s="29">
        <v>3.4883064000471566E-2</v>
      </c>
      <c r="Z80" s="29">
        <v>0.22347600525922734</v>
      </c>
      <c r="AA80" s="29">
        <v>0.44852238641153297</v>
      </c>
      <c r="AB80" s="29">
        <v>0.20515741687815475</v>
      </c>
      <c r="AC80" s="29">
        <v>6.2215399978968397E-2</v>
      </c>
      <c r="AD80" s="33">
        <v>2.0212007122085533E-2</v>
      </c>
      <c r="AE80" s="33">
        <v>2.0560747966969609E-2</v>
      </c>
      <c r="AF80" s="33">
        <v>1.9112202273738662E-2</v>
      </c>
      <c r="AG80" s="33">
        <v>1.972594116219395E-2</v>
      </c>
    </row>
    <row r="81" spans="1:33" x14ac:dyDescent="0.35">
      <c r="A81" s="45">
        <v>43168</v>
      </c>
      <c r="B81" s="11">
        <v>165</v>
      </c>
      <c r="C81" s="15">
        <v>4.3236044476605763E-2</v>
      </c>
      <c r="D81" s="15">
        <v>0.23435810331634052</v>
      </c>
      <c r="E81" s="15">
        <v>0.39098991997056354</v>
      </c>
      <c r="F81" s="15">
        <v>0.3032107445114603</v>
      </c>
      <c r="G81" s="15">
        <v>2.8205187725030077E-2</v>
      </c>
      <c r="H81" s="11">
        <v>1.9395463845984211</v>
      </c>
      <c r="J81" s="15">
        <v>3.789612061734305E-2</v>
      </c>
      <c r="K81" s="15">
        <v>0.32695422690252429</v>
      </c>
      <c r="L81" s="15">
        <v>0.47051275818602278</v>
      </c>
      <c r="M81" s="15">
        <v>0.16035254258478129</v>
      </c>
      <c r="N81" s="15">
        <v>4.2843517093287473E-3</v>
      </c>
      <c r="O81" s="11">
        <v>-11.691261106688581</v>
      </c>
      <c r="Q81" s="12">
        <v>2.7328705392939582E-2</v>
      </c>
      <c r="R81" s="12">
        <v>0.20705011578651131</v>
      </c>
      <c r="S81" s="12">
        <v>0.61041158172569998</v>
      </c>
      <c r="T81" s="12">
        <v>0.1113413158441874</v>
      </c>
      <c r="U81" s="12">
        <v>4.3868281250661632E-2</v>
      </c>
      <c r="V81" s="65">
        <v>1.8747407035462394E-2</v>
      </c>
      <c r="W81" s="65">
        <v>2.3970276214723231E-2</v>
      </c>
      <c r="Y81" s="29">
        <v>3.2761111862147897E-2</v>
      </c>
      <c r="Z81" s="29">
        <v>0.23640330836511253</v>
      </c>
      <c r="AA81" s="29">
        <v>0.44695177726880858</v>
      </c>
      <c r="AB81" s="29">
        <v>0.19310862991289979</v>
      </c>
      <c r="AC81" s="29">
        <v>9.0775172591030892E-2</v>
      </c>
      <c r="AD81" s="33">
        <v>2.1454668860111065E-2</v>
      </c>
      <c r="AE81" s="33">
        <v>2.1436187529441156E-2</v>
      </c>
      <c r="AF81" s="33">
        <v>1.9837063094413642E-2</v>
      </c>
      <c r="AG81" s="33">
        <v>2.0749395369737904E-2</v>
      </c>
    </row>
    <row r="82" spans="1:33" x14ac:dyDescent="0.35">
      <c r="A82" s="45">
        <v>43196</v>
      </c>
      <c r="B82" s="11">
        <v>178</v>
      </c>
      <c r="C82" s="15">
        <v>5.4681723138694543E-2</v>
      </c>
      <c r="D82" s="15">
        <v>0.18218032719559701</v>
      </c>
      <c r="E82" s="15">
        <v>0.46645153559526081</v>
      </c>
      <c r="F82" s="15">
        <v>0.28718824056239345</v>
      </c>
      <c r="G82" s="15">
        <v>9.498173508053839E-3</v>
      </c>
      <c r="H82" s="11">
        <v>0.73204070527575171</v>
      </c>
      <c r="J82" s="15">
        <v>5.0557298937308204E-2</v>
      </c>
      <c r="K82" s="15">
        <v>0.33177560484229923</v>
      </c>
      <c r="L82" s="15">
        <v>0.47219002080968636</v>
      </c>
      <c r="M82" s="15">
        <v>0.1454770754107059</v>
      </c>
      <c r="N82" s="15">
        <v>0</v>
      </c>
      <c r="O82" s="11">
        <v>-14.370656365310486</v>
      </c>
      <c r="Q82" s="12">
        <v>9.9154249020696004E-3</v>
      </c>
      <c r="R82" s="12">
        <v>0.16551373882996243</v>
      </c>
      <c r="S82" s="12">
        <v>0.639285873386506</v>
      </c>
      <c r="T82" s="12">
        <v>0.11738744651314453</v>
      </c>
      <c r="U82" s="12">
        <v>6.7897516368317354E-2</v>
      </c>
      <c r="V82" s="65">
        <v>2.135675781231354E-2</v>
      </c>
      <c r="W82" s="65">
        <v>2.3582038840858806E-2</v>
      </c>
      <c r="Y82" s="29">
        <v>4.4740616202050401E-2</v>
      </c>
      <c r="Z82" s="29">
        <v>0.20427288395048715</v>
      </c>
      <c r="AA82" s="29">
        <v>0.43076197871471245</v>
      </c>
      <c r="AB82" s="29">
        <v>0.22088274218412884</v>
      </c>
      <c r="AC82" s="29">
        <v>9.9341778948620549E-2</v>
      </c>
      <c r="AD82" s="33">
        <v>2.251624367453563E-2</v>
      </c>
      <c r="AE82" s="33">
        <v>2.2512775929091591E-2</v>
      </c>
      <c r="AF82" s="33">
        <v>2.1885525532645233E-2</v>
      </c>
      <c r="AG82" s="33">
        <v>2.1493503029300386E-2</v>
      </c>
    </row>
    <row r="83" spans="1:33" x14ac:dyDescent="0.35">
      <c r="A83" s="45">
        <v>43231</v>
      </c>
      <c r="B83" s="11">
        <v>170</v>
      </c>
      <c r="C83" s="15">
        <v>4.7466920857984124E-2</v>
      </c>
      <c r="D83" s="15">
        <v>0.21337214594148451</v>
      </c>
      <c r="E83" s="15">
        <v>0.40505994691241637</v>
      </c>
      <c r="F83" s="15">
        <v>0.28238040635433059</v>
      </c>
      <c r="G83" s="15">
        <v>2.5974852462139372E-2</v>
      </c>
      <c r="H83" s="11">
        <v>1.301206181057827</v>
      </c>
      <c r="J83" s="15">
        <v>4.4899295041308934E-2</v>
      </c>
      <c r="K83" s="15">
        <v>0.32032556166926873</v>
      </c>
      <c r="L83" s="15">
        <v>0.44323815391401711</v>
      </c>
      <c r="M83" s="15">
        <v>0.16579126190376045</v>
      </c>
      <c r="N83" s="15">
        <v>0</v>
      </c>
      <c r="O83" s="11">
        <v>-12.21664449240631</v>
      </c>
      <c r="Q83" s="12">
        <v>2.7842016322182691E-2</v>
      </c>
      <c r="R83" s="12">
        <v>0.17923690455363783</v>
      </c>
      <c r="S83" s="12">
        <v>0.60992894468431813</v>
      </c>
      <c r="T83" s="12">
        <v>0.10179350925070746</v>
      </c>
      <c r="U83" s="12">
        <v>5.5452897717508984E-2</v>
      </c>
      <c r="V83" s="65">
        <v>1.9040652800321533E-2</v>
      </c>
      <c r="W83" s="65">
        <v>2.4572794959354188E-2</v>
      </c>
      <c r="Y83" s="29">
        <v>5.3599007277933437E-2</v>
      </c>
      <c r="Z83" s="29">
        <v>0.21387222501636616</v>
      </c>
      <c r="AA83" s="29">
        <v>0.44682742576852741</v>
      </c>
      <c r="AB83" s="29">
        <v>0.19718338360851204</v>
      </c>
      <c r="AC83" s="29">
        <v>6.2772230857015693E-2</v>
      </c>
      <c r="AD83" s="33">
        <v>1.9518237565573297E-2</v>
      </c>
      <c r="AE83" s="33">
        <v>1.94521407310792E-2</v>
      </c>
      <c r="AF83" s="33">
        <v>1.8563813649291938E-2</v>
      </c>
      <c r="AG83" s="33">
        <v>1.8911004366241366E-2</v>
      </c>
    </row>
    <row r="84" spans="1:33" x14ac:dyDescent="0.35">
      <c r="A84" s="45">
        <v>43259</v>
      </c>
      <c r="B84" s="11">
        <v>181</v>
      </c>
      <c r="C84" s="15">
        <v>4.3896429687181958E-2</v>
      </c>
      <c r="D84" s="15">
        <v>0.2180230673835763</v>
      </c>
      <c r="E84" s="15">
        <v>0.45859064436392727</v>
      </c>
      <c r="F84" s="15">
        <v>0.25636595043728311</v>
      </c>
      <c r="G84" s="15">
        <v>2.3123908128030841E-2</v>
      </c>
      <c r="H84" s="11">
        <v>-0.16010800322977126</v>
      </c>
      <c r="J84" s="15">
        <v>5.4918647564644686E-2</v>
      </c>
      <c r="K84" s="15">
        <v>0.26982936337904351</v>
      </c>
      <c r="L84" s="15">
        <v>0.55272028685054031</v>
      </c>
      <c r="M84" s="15">
        <v>0.11923160037889685</v>
      </c>
      <c r="N84" s="15">
        <v>3.3001018268740932E-3</v>
      </c>
      <c r="O84" s="11">
        <v>-12.69174272378439</v>
      </c>
      <c r="Q84" s="12">
        <v>1.4733518847688596E-2</v>
      </c>
      <c r="R84" s="12">
        <v>0.19537205182137929</v>
      </c>
      <c r="S84" s="12">
        <v>0.58546237627466058</v>
      </c>
      <c r="T84" s="12">
        <v>0.16829177378340127</v>
      </c>
      <c r="U84" s="12">
        <v>3.6140279272869884E-2</v>
      </c>
      <c r="V84" s="65">
        <v>2.0314664856247687E-2</v>
      </c>
      <c r="W84" s="65">
        <v>2.2676459326304889E-2</v>
      </c>
      <c r="Y84" s="29">
        <v>4.4123529733900553E-2</v>
      </c>
      <c r="Z84" s="29">
        <v>0.20208812415686425</v>
      </c>
      <c r="AA84" s="29">
        <v>0.48188405492573116</v>
      </c>
      <c r="AB84" s="29">
        <v>0.19644725448557618</v>
      </c>
      <c r="AC84" s="29">
        <v>7.5457036697927596E-2</v>
      </c>
      <c r="AD84" s="33">
        <v>2.1140522885135314E-2</v>
      </c>
      <c r="AE84" s="33">
        <v>2.1135322385141396E-2</v>
      </c>
      <c r="AF84" s="33">
        <v>2.0862775763071561E-2</v>
      </c>
      <c r="AG84" s="33">
        <v>1.934166670861602E-2</v>
      </c>
    </row>
    <row r="85" spans="1:33" x14ac:dyDescent="0.35">
      <c r="A85" s="45">
        <v>43287</v>
      </c>
      <c r="B85" s="11">
        <v>182</v>
      </c>
      <c r="C85" s="15">
        <v>4.7982133608256365E-2</v>
      </c>
      <c r="D85" s="15">
        <v>0.24921027265253112</v>
      </c>
      <c r="E85" s="15">
        <v>0.41646606503755229</v>
      </c>
      <c r="F85" s="15">
        <v>0.23829592395182317</v>
      </c>
      <c r="G85" s="15">
        <v>4.8045604749836636E-2</v>
      </c>
      <c r="H85" s="11">
        <v>-0.5393703208773708</v>
      </c>
      <c r="J85" s="15">
        <v>3.8181268643391324E-2</v>
      </c>
      <c r="K85" s="15">
        <v>0.27686758966304614</v>
      </c>
      <c r="L85" s="15">
        <v>0.50952367303472768</v>
      </c>
      <c r="M85" s="15">
        <v>0.15207200993608144</v>
      </c>
      <c r="N85" s="15">
        <v>2.3355458722753665E-2</v>
      </c>
      <c r="O85" s="11">
        <v>-7.7223599784120012</v>
      </c>
      <c r="Q85" s="12">
        <v>1.0236306347082941E-2</v>
      </c>
      <c r="R85" s="12">
        <v>0.2559266945568891</v>
      </c>
      <c r="S85" s="12">
        <v>0.57734480215463846</v>
      </c>
      <c r="T85" s="12">
        <v>0.10521946192727513</v>
      </c>
      <c r="U85" s="12">
        <v>5.1272735014114786E-2</v>
      </c>
      <c r="V85" s="65">
        <v>1.8627312494088982E-2</v>
      </c>
      <c r="W85" s="65">
        <v>2.4098865778269765E-2</v>
      </c>
      <c r="Y85" s="29">
        <v>3.7575065955659397E-2</v>
      </c>
      <c r="Z85" s="29">
        <v>0.22963361910162994</v>
      </c>
      <c r="AA85" s="29">
        <v>0.46854478178091274</v>
      </c>
      <c r="AB85" s="29">
        <v>0.19180528390295343</v>
      </c>
      <c r="AC85" s="29">
        <v>7.2441249258844473E-2</v>
      </c>
      <c r="AD85" s="33">
        <v>2.0638080628153865E-2</v>
      </c>
      <c r="AE85" s="33">
        <v>2.0391612123873575E-2</v>
      </c>
      <c r="AF85" s="33">
        <v>1.9074223072854144E-2</v>
      </c>
      <c r="AG85" s="33">
        <v>1.8580153641168818E-2</v>
      </c>
    </row>
    <row r="86" spans="1:33" x14ac:dyDescent="0.35">
      <c r="A86" s="45">
        <v>43322</v>
      </c>
      <c r="B86" s="11">
        <v>187</v>
      </c>
      <c r="C86" s="15">
        <v>5.1884520758374138E-2</v>
      </c>
      <c r="D86" s="15">
        <v>0.20981969943638329</v>
      </c>
      <c r="E86" s="15">
        <v>0.46386941797776143</v>
      </c>
      <c r="F86" s="15">
        <v>0.27139026814675704</v>
      </c>
      <c r="G86" s="15">
        <v>3.0360936807241655E-3</v>
      </c>
      <c r="H86" s="11">
        <v>-1.8063142722463097</v>
      </c>
      <c r="J86" s="15">
        <v>5.0290025576150581E-2</v>
      </c>
      <c r="K86" s="15">
        <v>0.32026069400287993</v>
      </c>
      <c r="L86" s="15">
        <v>0.50115596418403652</v>
      </c>
      <c r="M86" s="15">
        <v>0.12525722255620889</v>
      </c>
      <c r="N86" s="15">
        <v>3.0360936807241655E-3</v>
      </c>
      <c r="O86" s="11">
        <v>-14.475566761876195</v>
      </c>
      <c r="Q86" s="12">
        <v>2.4219326599801548E-2</v>
      </c>
      <c r="R86" s="12">
        <v>0.19285212373351474</v>
      </c>
      <c r="S86" s="12">
        <v>0.60362865680654598</v>
      </c>
      <c r="T86" s="12">
        <v>0.12910293017443764</v>
      </c>
      <c r="U86" s="12">
        <v>5.0196962685700314E-2</v>
      </c>
      <c r="V86" s="65">
        <v>1.9764121572254396E-2</v>
      </c>
      <c r="W86" s="65">
        <v>2.4779244578730791E-2</v>
      </c>
      <c r="Y86" s="29">
        <v>4.8950080337364928E-2</v>
      </c>
      <c r="Z86" s="29">
        <v>0.20891403946778467</v>
      </c>
      <c r="AA86" s="29">
        <v>0.44339273645442567</v>
      </c>
      <c r="AB86" s="29">
        <v>0.22802208893258288</v>
      </c>
      <c r="AC86" s="29">
        <v>7.0721054807841771E-2</v>
      </c>
      <c r="AD86" s="33">
        <v>2.1252999968115041E-2</v>
      </c>
      <c r="AE86" s="33">
        <v>2.131264020755097E-2</v>
      </c>
      <c r="AF86" s="33">
        <v>1.9512607283832719E-2</v>
      </c>
      <c r="AG86" s="33">
        <v>1.9592840237932622E-2</v>
      </c>
    </row>
    <row r="87" spans="1:33" x14ac:dyDescent="0.35">
      <c r="A87" s="45">
        <v>43350</v>
      </c>
      <c r="B87" s="11">
        <v>174</v>
      </c>
      <c r="C87" s="15">
        <v>7.7549454927490172E-2</v>
      </c>
      <c r="D87" s="15">
        <v>0.21751147420456887</v>
      </c>
      <c r="E87" s="15">
        <v>0.46663331192113522</v>
      </c>
      <c r="F87" s="15">
        <v>0.22822699008728162</v>
      </c>
      <c r="G87" s="15">
        <v>1.0078768859524197E-2</v>
      </c>
      <c r="H87" s="11">
        <v>-6.2112928126609601</v>
      </c>
      <c r="J87" s="15">
        <v>7.5509685615630179E-2</v>
      </c>
      <c r="K87" s="15">
        <v>0.34059115758556369</v>
      </c>
      <c r="L87" s="15">
        <v>0.46208899022384514</v>
      </c>
      <c r="M87" s="15">
        <v>0.11801504947405585</v>
      </c>
      <c r="N87" s="15">
        <v>3.7951171009052071E-3</v>
      </c>
      <c r="O87" s="11">
        <v>-18.300262257047887</v>
      </c>
      <c r="Q87" s="12">
        <v>1.9373050544387857E-2</v>
      </c>
      <c r="R87" s="12">
        <v>0.18249061834828217</v>
      </c>
      <c r="S87" s="12">
        <v>0.63794055402055694</v>
      </c>
      <c r="T87" s="12">
        <v>9.9817878272380034E-2</v>
      </c>
      <c r="U87" s="12">
        <v>6.0377898814392816E-2</v>
      </c>
      <c r="V87" s="65">
        <v>1.9986739129282144E-2</v>
      </c>
      <c r="W87" s="65">
        <v>2.4052474177162206E-2</v>
      </c>
      <c r="Y87" s="29">
        <v>3.5472290420264584E-2</v>
      </c>
      <c r="Z87" s="29">
        <v>0.1994589264161471</v>
      </c>
      <c r="AA87" s="29">
        <v>0.47946997182417028</v>
      </c>
      <c r="AB87" s="29">
        <v>0.20249110549475205</v>
      </c>
      <c r="AC87" s="29">
        <v>8.3107705844665605E-2</v>
      </c>
      <c r="AD87" s="33">
        <v>2.1966060198548139E-2</v>
      </c>
      <c r="AE87" s="33">
        <v>2.2409362881326257E-2</v>
      </c>
      <c r="AF87" s="33">
        <v>1.9832742008187396E-2</v>
      </c>
      <c r="AG87" s="33">
        <v>1.942706029161698E-2</v>
      </c>
    </row>
    <row r="88" spans="1:33" x14ac:dyDescent="0.35">
      <c r="A88" s="52">
        <v>43378</v>
      </c>
      <c r="B88" s="11">
        <v>173</v>
      </c>
      <c r="C88" s="15">
        <v>9.7080359322962689E-2</v>
      </c>
      <c r="D88" s="15">
        <v>0.17573335203349327</v>
      </c>
      <c r="E88" s="15">
        <v>0.49741462400383524</v>
      </c>
      <c r="F88" s="15">
        <v>0.21326058566156417</v>
      </c>
      <c r="G88" s="15">
        <v>1.6511078978144821E-2</v>
      </c>
      <c r="H88" s="11">
        <v>-6.1805663530782446</v>
      </c>
      <c r="J88" s="15">
        <v>9.6056927705822442E-2</v>
      </c>
      <c r="K88" s="15">
        <v>0.31901874696272459</v>
      </c>
      <c r="L88" s="15">
        <v>0.42099224441240929</v>
      </c>
      <c r="M88" s="15">
        <v>0.15552075029327242</v>
      </c>
      <c r="N88" s="15">
        <v>8.4113306257717728E-3</v>
      </c>
      <c r="O88" s="11">
        <v>-16.939459541477675</v>
      </c>
      <c r="Q88" s="12">
        <v>2.3605249625646432E-2</v>
      </c>
      <c r="R88" s="12">
        <v>0.17176773985287597</v>
      </c>
      <c r="S88" s="12">
        <v>0.56878763035858093</v>
      </c>
      <c r="T88" s="12">
        <v>0.14097427170399357</v>
      </c>
      <c r="U88" s="12">
        <v>9.4865108458903627E-2</v>
      </c>
      <c r="V88" s="65">
        <v>2.2234524990352594E-2</v>
      </c>
      <c r="W88" s="65">
        <v>3.0965627562551726E-2</v>
      </c>
      <c r="Y88" s="29">
        <v>3.5398731989453147E-2</v>
      </c>
      <c r="Z88" s="29">
        <v>0.18298894028074719</v>
      </c>
      <c r="AA88" s="29">
        <v>0.46520693498591392</v>
      </c>
      <c r="AB88" s="29">
        <v>0.21853696812714779</v>
      </c>
      <c r="AC88" s="29">
        <v>9.7868424616737698E-2</v>
      </c>
      <c r="AD88" s="33">
        <v>2.3209748262019395E-2</v>
      </c>
      <c r="AE88" s="33">
        <v>2.3064362307296093E-2</v>
      </c>
      <c r="AF88" s="33">
        <v>2.1933160225382178E-2</v>
      </c>
      <c r="AG88" s="33">
        <v>1.9072368838681089E-2</v>
      </c>
    </row>
    <row r="89" spans="1:33" x14ac:dyDescent="0.35">
      <c r="A89" s="52">
        <v>43413</v>
      </c>
      <c r="B89" s="11">
        <v>193</v>
      </c>
      <c r="C89" s="15">
        <v>9.112383586668503E-2</v>
      </c>
      <c r="D89" s="15">
        <v>0.22106877754286852</v>
      </c>
      <c r="E89" s="15">
        <v>0.38431033106584872</v>
      </c>
      <c r="F89" s="15">
        <v>0.28649307949765229</v>
      </c>
      <c r="G89" s="15">
        <v>1.7003976026945155E-2</v>
      </c>
      <c r="H89" s="11">
        <v>-4.1407708862347974</v>
      </c>
      <c r="J89" s="15">
        <v>9.9567859371207698E-2</v>
      </c>
      <c r="K89" s="15">
        <v>0.3249178341333378</v>
      </c>
      <c r="L89" s="15">
        <v>0.45005869673776666</v>
      </c>
      <c r="M89" s="15">
        <v>0.11082602919288209</v>
      </c>
      <c r="N89" s="15">
        <v>1.462958056480579E-2</v>
      </c>
      <c r="O89" s="11">
        <v>-19.198418127662976</v>
      </c>
      <c r="Q89" s="12">
        <v>3.7750975530513778E-2</v>
      </c>
      <c r="R89" s="12">
        <v>0.17617716293898161</v>
      </c>
      <c r="S89" s="12">
        <v>0.51746244149181198</v>
      </c>
      <c r="T89" s="12">
        <v>0.19417827507824689</v>
      </c>
      <c r="U89" s="12">
        <v>7.4431144960445741E-2</v>
      </c>
      <c r="V89" s="65">
        <v>2.1827229019982564E-2</v>
      </c>
      <c r="W89" s="65">
        <v>3.2429480210095979E-2</v>
      </c>
      <c r="Y89" s="29">
        <v>5.3933280464680974E-2</v>
      </c>
      <c r="Z89" s="29">
        <v>0.19796648242150711</v>
      </c>
      <c r="AA89" s="29">
        <v>0.42407076773908714</v>
      </c>
      <c r="AB89" s="29">
        <v>0.22453084828013484</v>
      </c>
      <c r="AC89" s="29">
        <v>9.9498621094589873E-2</v>
      </c>
      <c r="AD89" s="33">
        <v>2.2353900942368908E-2</v>
      </c>
      <c r="AE89" s="33">
        <v>2.2420793488723431E-2</v>
      </c>
      <c r="AF89" s="33">
        <v>2.153070654024548E-2</v>
      </c>
      <c r="AG89" s="33">
        <v>2.1301317176826415E-2</v>
      </c>
    </row>
    <row r="90" spans="1:33" x14ac:dyDescent="0.35">
      <c r="A90" s="52">
        <v>43441</v>
      </c>
      <c r="B90" s="11">
        <v>219</v>
      </c>
      <c r="C90" s="15">
        <v>5.8393837212079462E-2</v>
      </c>
      <c r="D90" s="15">
        <v>0.32328544803608844</v>
      </c>
      <c r="E90" s="15">
        <v>0.39995008756323114</v>
      </c>
      <c r="F90" s="15">
        <v>0.19841347440383039</v>
      </c>
      <c r="G90" s="15">
        <v>1.9957152784770421E-2</v>
      </c>
      <c r="H90" s="11">
        <v>-10.087267124343807</v>
      </c>
      <c r="J90" s="15">
        <v>6.1094770875041199E-2</v>
      </c>
      <c r="K90" s="15">
        <v>0.37950069499640038</v>
      </c>
      <c r="L90" s="15">
        <v>0.45973865814900572</v>
      </c>
      <c r="M90" s="15">
        <v>9.5907483249630429E-2</v>
      </c>
      <c r="N90" s="15">
        <v>3.7583927299221272E-3</v>
      </c>
      <c r="O90" s="11">
        <v>-19.913298401850401</v>
      </c>
      <c r="Q90" s="12">
        <v>1.7790540819217236E-2</v>
      </c>
      <c r="R90" s="12">
        <v>0.16281665178202018</v>
      </c>
      <c r="S90" s="12">
        <v>0.56807919781749994</v>
      </c>
      <c r="T90" s="12">
        <v>0.18360120258440077</v>
      </c>
      <c r="U90" s="12">
        <v>6.7712406996861443E-2</v>
      </c>
      <c r="V90" s="65">
        <v>2.2412565663153396E-2</v>
      </c>
      <c r="W90" s="65">
        <v>2.6955138517326782E-2</v>
      </c>
      <c r="Y90" s="29">
        <v>4.0132206069197186E-2</v>
      </c>
      <c r="Z90" s="29">
        <v>0.17378084930334711</v>
      </c>
      <c r="AA90" s="29">
        <v>0.46543294884965469</v>
      </c>
      <c r="AB90" s="29">
        <v>0.22291610940007936</v>
      </c>
      <c r="AC90" s="29">
        <v>9.7737886377721739E-2</v>
      </c>
      <c r="AD90" s="33">
        <v>2.3286932414275631E-2</v>
      </c>
      <c r="AE90" s="33">
        <v>2.3500691661877304E-2</v>
      </c>
      <c r="AF90" s="33">
        <v>2.2995608506984556E-2</v>
      </c>
      <c r="AG90" s="33">
        <v>1.8382540204205201E-2</v>
      </c>
    </row>
    <row r="91" spans="1:33" x14ac:dyDescent="0.35">
      <c r="A91" s="52">
        <v>43476</v>
      </c>
      <c r="B91" s="11">
        <v>221</v>
      </c>
      <c r="C91" s="15">
        <v>0.06</v>
      </c>
      <c r="D91" s="15">
        <v>0.25</v>
      </c>
      <c r="E91" s="15">
        <v>0.43</v>
      </c>
      <c r="F91" s="15">
        <v>0.25</v>
      </c>
      <c r="G91" s="15">
        <v>0.01</v>
      </c>
      <c r="H91" s="11">
        <v>-5</v>
      </c>
      <c r="J91" s="15">
        <v>0.11</v>
      </c>
      <c r="K91" s="15">
        <v>0.35</v>
      </c>
      <c r="L91" s="15">
        <v>0.41</v>
      </c>
      <c r="M91" s="15">
        <v>0.13</v>
      </c>
      <c r="N91" s="15">
        <v>0</v>
      </c>
      <c r="O91" s="11">
        <v>-22</v>
      </c>
      <c r="Q91" s="12">
        <v>0.02</v>
      </c>
      <c r="R91" s="12">
        <v>0.18</v>
      </c>
      <c r="S91" s="12">
        <v>0.59</v>
      </c>
      <c r="T91" s="12">
        <v>0.15</v>
      </c>
      <c r="U91" s="12">
        <v>0.06</v>
      </c>
      <c r="V91" s="65">
        <v>2.1000000000000001E-2</v>
      </c>
      <c r="W91" s="65">
        <v>2.6000000000000002E-2</v>
      </c>
      <c r="Y91" s="29">
        <v>0.06</v>
      </c>
      <c r="Z91" s="29">
        <v>0.21</v>
      </c>
      <c r="AA91" s="29">
        <v>0.46</v>
      </c>
      <c r="AB91" s="29">
        <v>0.19</v>
      </c>
      <c r="AC91" s="29">
        <v>7.0000000000000007E-2</v>
      </c>
      <c r="AD91" s="33">
        <v>0.02</v>
      </c>
      <c r="AE91" s="33">
        <v>0.02</v>
      </c>
      <c r="AF91" s="33">
        <v>1.9E-2</v>
      </c>
      <c r="AG91" s="33">
        <v>2.1000000000000001E-2</v>
      </c>
    </row>
    <row r="92" spans="1:33" x14ac:dyDescent="0.35">
      <c r="A92" s="52">
        <v>43504</v>
      </c>
      <c r="B92" s="11">
        <v>218</v>
      </c>
      <c r="C92" s="15">
        <v>5.7080249145184322E-2</v>
      </c>
      <c r="D92" s="15">
        <v>0.21144764050704035</v>
      </c>
      <c r="E92" s="15">
        <v>0.49723917438255616</v>
      </c>
      <c r="F92" s="15">
        <v>0.21955167192390543</v>
      </c>
      <c r="G92" s="15">
        <v>1.4681264041314453E-2</v>
      </c>
      <c r="H92" s="11">
        <v>-3.8346969395437318</v>
      </c>
      <c r="J92" s="15">
        <v>7.3132332895718258E-2</v>
      </c>
      <c r="K92" s="15">
        <v>0.3263276174493297</v>
      </c>
      <c r="L92" s="15">
        <v>0.47033647170605425</v>
      </c>
      <c r="M92" s="15">
        <v>0.13020357794889831</v>
      </c>
      <c r="N92" s="15">
        <v>0</v>
      </c>
      <c r="O92" s="11">
        <v>-17.119435264593395</v>
      </c>
      <c r="Q92" s="12">
        <v>1.6726233034042175E-2</v>
      </c>
      <c r="R92" s="12">
        <v>0.28309864928770762</v>
      </c>
      <c r="S92" s="12">
        <v>0.50545133504500872</v>
      </c>
      <c r="T92" s="12">
        <v>0.13957333582740955</v>
      </c>
      <c r="U92" s="12">
        <v>5.5150446805832164E-2</v>
      </c>
      <c r="V92" s="65">
        <v>1.866646228166564E-2</v>
      </c>
      <c r="W92" s="65">
        <v>2.8229315894362575E-2</v>
      </c>
      <c r="Y92" s="29">
        <v>7.3972407150883712E-2</v>
      </c>
      <c r="Z92" s="29">
        <v>0.23106201593239428</v>
      </c>
      <c r="AA92" s="29">
        <v>0.43538106283585692</v>
      </c>
      <c r="AB92" s="29">
        <v>0.18474890240786987</v>
      </c>
      <c r="AC92" s="29">
        <v>7.4835611672995517E-2</v>
      </c>
      <c r="AD92" s="33">
        <v>1.9108265910393971E-2</v>
      </c>
      <c r="AE92" s="33">
        <v>1.8784227968987821E-2</v>
      </c>
      <c r="AF92" s="33">
        <v>1.8112703282070961E-2</v>
      </c>
      <c r="AG92" s="33">
        <v>2.307312944877293E-2</v>
      </c>
    </row>
    <row r="93" spans="1:33" x14ac:dyDescent="0.35">
      <c r="A93" s="52">
        <v>43532</v>
      </c>
      <c r="B93" s="11">
        <v>225</v>
      </c>
      <c r="C93" s="15">
        <v>3.503871170976041E-2</v>
      </c>
      <c r="D93" s="15">
        <v>0.2890645566906298</v>
      </c>
      <c r="E93" s="15">
        <v>0.38777327434780512</v>
      </c>
      <c r="F93" s="15">
        <v>0.26151473348161602</v>
      </c>
      <c r="G93" s="15">
        <v>2.6608723770189066E-2</v>
      </c>
      <c r="H93" s="11">
        <v>-2.2204899544078223</v>
      </c>
      <c r="J93" s="15">
        <v>7.1474406031715509E-2</v>
      </c>
      <c r="K93" s="15">
        <v>0.31017491167895594</v>
      </c>
      <c r="L93" s="15">
        <v>0.47016000714162148</v>
      </c>
      <c r="M93" s="15">
        <v>0.14819067514770767</v>
      </c>
      <c r="N93" s="15">
        <v>0</v>
      </c>
      <c r="O93" s="11">
        <v>-15.246652429733967</v>
      </c>
      <c r="Q93" s="12">
        <v>3.6450950032063514E-2</v>
      </c>
      <c r="R93" s="12">
        <v>0.1912518308486103</v>
      </c>
      <c r="S93" s="12">
        <v>0.56295031449925625</v>
      </c>
      <c r="T93" s="12">
        <v>0.16517228961094915</v>
      </c>
      <c r="U93" s="12">
        <v>4.4174615009120781E-2</v>
      </c>
      <c r="V93" s="65">
        <v>1.9787355774329045E-2</v>
      </c>
      <c r="W93" s="65">
        <v>2.7152533468300755E-2</v>
      </c>
      <c r="Y93" s="29">
        <v>5.4827663483257939E-2</v>
      </c>
      <c r="Z93" s="29">
        <v>0.23047662348445377</v>
      </c>
      <c r="AA93" s="29">
        <v>0.45872968171972595</v>
      </c>
      <c r="AB93" s="29">
        <v>0.19869570195209263</v>
      </c>
      <c r="AC93" s="29">
        <v>5.7270329360469968E-2</v>
      </c>
      <c r="AD93" s="33">
        <v>1.9462088204441255E-2</v>
      </c>
      <c r="AE93" s="33">
        <v>1.9129602658862453E-2</v>
      </c>
      <c r="AF93" s="33">
        <v>1.7879288148106985E-2</v>
      </c>
      <c r="AG93" s="33">
        <v>2.1831079083839723E-2</v>
      </c>
    </row>
    <row r="94" spans="1:33" x14ac:dyDescent="0.35">
      <c r="A94" s="52">
        <v>43560</v>
      </c>
      <c r="B94" s="11">
        <v>215</v>
      </c>
      <c r="C94" s="15">
        <v>3.4626558652607796E-2</v>
      </c>
      <c r="D94" s="15">
        <v>0.23579407841771274</v>
      </c>
      <c r="E94" s="15">
        <v>0.49492784870641637</v>
      </c>
      <c r="F94" s="15">
        <v>0.2181605221379791</v>
      </c>
      <c r="G94" s="15">
        <v>1.6490992085283727E-2</v>
      </c>
      <c r="H94" s="11">
        <v>-2.6952344707190896</v>
      </c>
      <c r="J94" s="15">
        <v>3.3471243706943515E-2</v>
      </c>
      <c r="K94" s="15">
        <v>0.36275903025935458</v>
      </c>
      <c r="L94" s="15">
        <v>0.51270437874598473</v>
      </c>
      <c r="M94" s="15">
        <v>8.794945513547818E-2</v>
      </c>
      <c r="N94" s="15">
        <v>3.1158921522390888E-3</v>
      </c>
      <c r="O94" s="11">
        <v>-16.776013911664265</v>
      </c>
      <c r="Q94" s="12">
        <v>3.6175960633940608E-2</v>
      </c>
      <c r="R94" s="12">
        <v>0.17544951822250396</v>
      </c>
      <c r="S94" s="12">
        <v>0.55948394093016174</v>
      </c>
      <c r="T94" s="12">
        <v>0.18436893376480723</v>
      </c>
      <c r="U94" s="12">
        <v>4.4521646448586943E-2</v>
      </c>
      <c r="V94" s="65">
        <v>2.0512215743431907E-2</v>
      </c>
      <c r="W94" s="65">
        <v>2.7278118715914929E-2</v>
      </c>
      <c r="Y94" s="29">
        <v>4.9276813831633105E-2</v>
      </c>
      <c r="Z94" s="29">
        <v>0.25496420894885774</v>
      </c>
      <c r="AA94" s="29">
        <v>0.44565813561798007</v>
      </c>
      <c r="AB94" s="29">
        <v>0.18692091113918527</v>
      </c>
      <c r="AC94" s="29">
        <v>6.3179930462343298E-2</v>
      </c>
      <c r="AD94" s="33">
        <v>1.9195258709034956E-2</v>
      </c>
      <c r="AE94" s="33">
        <v>1.9124062799844504E-2</v>
      </c>
      <c r="AF94" s="33">
        <v>1.7395003636396515E-2</v>
      </c>
      <c r="AG94" s="33">
        <v>1.9415358843879751E-2</v>
      </c>
    </row>
    <row r="95" spans="1:33" x14ac:dyDescent="0.35">
      <c r="A95" s="45">
        <v>43595</v>
      </c>
      <c r="B95" s="11">
        <v>219</v>
      </c>
      <c r="C95" s="15">
        <v>4.8391389807313966E-2</v>
      </c>
      <c r="D95" s="15">
        <v>0.24816999504882695</v>
      </c>
      <c r="E95" s="15">
        <v>0.40717775885661361</v>
      </c>
      <c r="F95" s="15">
        <v>0.27848844681548124</v>
      </c>
      <c r="G95" s="15">
        <v>1.7772409471764519E-2</v>
      </c>
      <c r="H95" s="11">
        <v>-1.5459754452222292</v>
      </c>
      <c r="J95" s="15">
        <v>5.1267882130692825E-2</v>
      </c>
      <c r="K95" s="15">
        <v>0.31938216879004538</v>
      </c>
      <c r="L95" s="15">
        <v>0.4915002353627696</v>
      </c>
      <c r="M95" s="15">
        <v>0.13784971371649304</v>
      </c>
      <c r="N95" s="15">
        <v>0</v>
      </c>
      <c r="O95" s="11">
        <v>-14.203410966746901</v>
      </c>
      <c r="Q95" s="12">
        <v>1.6847104848425921E-2</v>
      </c>
      <c r="R95" s="12">
        <v>0.27035978704295049</v>
      </c>
      <c r="S95" s="12">
        <v>0.54827547716128666</v>
      </c>
      <c r="T95" s="12">
        <v>0.13137785051003723</v>
      </c>
      <c r="U95" s="12">
        <v>3.3139780437300627E-2</v>
      </c>
      <c r="V95" s="65">
        <v>1.7872068292896729E-2</v>
      </c>
      <c r="W95" s="65">
        <v>2.3614597812826214E-2</v>
      </c>
      <c r="Y95" s="29">
        <v>5.787673404550793E-2</v>
      </c>
      <c r="Z95" s="29">
        <v>0.22127576376881644</v>
      </c>
      <c r="AA95" s="29">
        <v>0.46436622940716937</v>
      </c>
      <c r="AB95" s="29">
        <v>0.19427932068822579</v>
      </c>
      <c r="AC95" s="29">
        <v>6.2201952090280163E-2</v>
      </c>
      <c r="AD95" s="33">
        <v>1.9633079860179082E-2</v>
      </c>
      <c r="AE95" s="33">
        <v>1.9602976551846434E-2</v>
      </c>
      <c r="AF95" s="33">
        <v>1.7856425400071235E-2</v>
      </c>
      <c r="AG95" s="33">
        <v>2.1602638904182795E-2</v>
      </c>
    </row>
    <row r="96" spans="1:33" x14ac:dyDescent="0.35">
      <c r="A96" s="45">
        <v>43623</v>
      </c>
      <c r="B96" s="11">
        <v>238</v>
      </c>
      <c r="C96" s="15">
        <v>4.2606045405659779E-2</v>
      </c>
      <c r="D96" s="15">
        <v>0.28917830046441123</v>
      </c>
      <c r="E96" s="15">
        <v>0.39960982617079915</v>
      </c>
      <c r="F96" s="15">
        <v>0.26110554739268338</v>
      </c>
      <c r="G96" s="15">
        <v>7.5002805664462872E-3</v>
      </c>
      <c r="H96" s="11">
        <v>-4.9142141375077397</v>
      </c>
      <c r="J96" s="15">
        <v>5.6322007524517083E-2</v>
      </c>
      <c r="K96" s="15">
        <v>0.33907361632597804</v>
      </c>
      <c r="L96" s="15">
        <v>0.45085233591718316</v>
      </c>
      <c r="M96" s="15">
        <v>0.13989475175049992</v>
      </c>
      <c r="N96" s="15">
        <v>1.3857288481822857E-2</v>
      </c>
      <c r="O96" s="11">
        <v>-14.20541513304333</v>
      </c>
      <c r="Q96" s="12">
        <v>1.5055543740785887E-2</v>
      </c>
      <c r="R96" s="12">
        <v>0.18489743678122039</v>
      </c>
      <c r="S96" s="12">
        <v>0.60184597603885959</v>
      </c>
      <c r="T96" s="12">
        <v>0.13831540716539828</v>
      </c>
      <c r="U96" s="12">
        <v>5.9885636273736838E-2</v>
      </c>
      <c r="V96" s="65">
        <v>2.0861563109001637E-2</v>
      </c>
      <c r="W96" s="65">
        <v>2.4844873461109099E-2</v>
      </c>
      <c r="Y96" s="29">
        <v>5.645046422481266E-2</v>
      </c>
      <c r="Z96" s="29">
        <v>0.2342591976095946</v>
      </c>
      <c r="AA96" s="29">
        <v>0.4477390243892812</v>
      </c>
      <c r="AB96" s="29">
        <v>0.18294190131693075</v>
      </c>
      <c r="AC96" s="29">
        <v>7.8609412459380593E-2</v>
      </c>
      <c r="AD96" s="33">
        <v>1.986001200352944E-2</v>
      </c>
      <c r="AE96" s="33">
        <v>2.0086707763817765E-2</v>
      </c>
      <c r="AF96" s="33">
        <v>1.833213432128819E-2</v>
      </c>
      <c r="AG96" s="33">
        <v>1.9686915103226808E-2</v>
      </c>
    </row>
    <row r="97" spans="1:33" x14ac:dyDescent="0.35">
      <c r="A97" s="45">
        <v>43651</v>
      </c>
      <c r="B97" s="11">
        <v>244</v>
      </c>
      <c r="C97" s="15">
        <v>6.2705536722869243E-2</v>
      </c>
      <c r="D97" s="15">
        <v>0.24283862911291063</v>
      </c>
      <c r="E97" s="15">
        <v>0.39614521138148356</v>
      </c>
      <c r="F97" s="15">
        <v>0.27034017193939147</v>
      </c>
      <c r="G97" s="15">
        <v>2.7970450843344648E-2</v>
      </c>
      <c r="H97" s="11">
        <v>-2.098431446628418</v>
      </c>
      <c r="J97" s="15">
        <v>8.66176441646868E-2</v>
      </c>
      <c r="K97" s="15">
        <v>0.32022728761634772</v>
      </c>
      <c r="L97" s="15">
        <v>0.42535951167846359</v>
      </c>
      <c r="M97" s="15">
        <v>0.16487855112138436</v>
      </c>
      <c r="N97" s="15">
        <v>2.917005419117445E-3</v>
      </c>
      <c r="O97" s="11">
        <v>-16.137500699305107</v>
      </c>
      <c r="Q97" s="12">
        <v>5.1091243347937736E-2</v>
      </c>
      <c r="R97" s="12">
        <v>0.20188142277740645</v>
      </c>
      <c r="S97" s="12">
        <v>0.52256221545245563</v>
      </c>
      <c r="T97" s="12">
        <v>0.17682718070586481</v>
      </c>
      <c r="U97" s="12">
        <v>4.7637937716335392E-2</v>
      </c>
      <c r="V97" s="65">
        <v>1.9360782933305089E-2</v>
      </c>
      <c r="W97" s="65">
        <v>3.0904153263779158E-2</v>
      </c>
      <c r="Y97" s="29">
        <v>7.0427379318022204E-2</v>
      </c>
      <c r="Z97" s="29">
        <v>0.23521311776485873</v>
      </c>
      <c r="AA97" s="29">
        <v>0.43945054910529713</v>
      </c>
      <c r="AB97" s="29">
        <v>0.18994248262083144</v>
      </c>
      <c r="AC97" s="29">
        <v>6.4966471190990638E-2</v>
      </c>
      <c r="AD97" s="33">
        <v>1.8876150972038194E-2</v>
      </c>
      <c r="AE97" s="33">
        <v>1.8853293917158447E-2</v>
      </c>
      <c r="AF97" s="33">
        <v>1.716765472613278E-2</v>
      </c>
      <c r="AG97" s="33">
        <v>1.9550201822508453E-2</v>
      </c>
    </row>
    <row r="98" spans="1:33" x14ac:dyDescent="0.35">
      <c r="A98" s="52">
        <v>43686</v>
      </c>
      <c r="B98" s="11">
        <v>243</v>
      </c>
      <c r="C98" s="15">
        <v>6.7268330317679176E-2</v>
      </c>
      <c r="D98" s="15">
        <v>0.26337627746110814</v>
      </c>
      <c r="E98" s="15">
        <v>0.3697061065137921</v>
      </c>
      <c r="F98" s="15">
        <v>0.27918372463472069</v>
      </c>
      <c r="G98" s="15">
        <v>2.0465561072699617E-2</v>
      </c>
      <c r="H98" s="11">
        <v>-3.8899045658173277</v>
      </c>
      <c r="J98" s="15">
        <v>6.479383790023055E-2</v>
      </c>
      <c r="K98" s="15">
        <v>0.32081586572444587</v>
      </c>
      <c r="L98" s="15">
        <v>0.46761108201437507</v>
      </c>
      <c r="M98" s="15">
        <v>0.14677921436094818</v>
      </c>
      <c r="N98" s="15">
        <v>0</v>
      </c>
      <c r="O98" s="11">
        <v>-15.181216358197936</v>
      </c>
      <c r="Q98" s="12">
        <v>4.591261842964707E-2</v>
      </c>
      <c r="R98" s="12">
        <v>0.20152351348563122</v>
      </c>
      <c r="S98" s="12">
        <v>0.56438578389074334</v>
      </c>
      <c r="T98" s="12">
        <v>0.1468798337702773</v>
      </c>
      <c r="U98" s="12">
        <v>4.1298250423700916E-2</v>
      </c>
      <c r="V98" s="65">
        <v>1.8722551685455068E-2</v>
      </c>
      <c r="W98" s="65">
        <v>2.7726685487138615E-2</v>
      </c>
      <c r="Y98" s="29">
        <v>6.2448766812172714E-2</v>
      </c>
      <c r="Z98" s="29">
        <v>0.24300337917357823</v>
      </c>
      <c r="AA98" s="29">
        <v>0.42799204538280039</v>
      </c>
      <c r="AB98" s="29">
        <v>0.19010424951667593</v>
      </c>
      <c r="AC98" s="29">
        <v>7.6451559114772819E-2</v>
      </c>
      <c r="AD98" s="33">
        <v>1.9502129098965957E-2</v>
      </c>
      <c r="AE98" s="33">
        <v>1.9391877629993795E-2</v>
      </c>
      <c r="AF98" s="33">
        <v>1.8370078562898972E-2</v>
      </c>
      <c r="AG98" s="33">
        <v>1.9976175013061027E-2</v>
      </c>
    </row>
    <row r="99" spans="1:33" x14ac:dyDescent="0.35">
      <c r="A99" s="52">
        <v>43714</v>
      </c>
      <c r="B99" s="11">
        <v>235</v>
      </c>
      <c r="C99" s="15">
        <v>4.7718263334453219E-2</v>
      </c>
      <c r="D99" s="15">
        <v>0.25911723635130707</v>
      </c>
      <c r="E99" s="15">
        <v>0.40704262256014162</v>
      </c>
      <c r="F99" s="15">
        <v>0.26547733773250515</v>
      </c>
      <c r="G99" s="15">
        <v>2.0644540021592817E-2</v>
      </c>
      <c r="H99" s="11">
        <v>-2.3893672622261364</v>
      </c>
      <c r="J99" s="15">
        <v>7.8737561031380479E-2</v>
      </c>
      <c r="K99" s="15">
        <v>0.2994164449861425</v>
      </c>
      <c r="L99" s="15">
        <v>0.49811274226765073</v>
      </c>
      <c r="M99" s="15">
        <v>0.12373325171482623</v>
      </c>
      <c r="N99" s="15">
        <v>0</v>
      </c>
      <c r="O99" s="11">
        <v>-16.657915766703866</v>
      </c>
      <c r="Q99" s="12">
        <v>4.7740441661734703E-2</v>
      </c>
      <c r="R99" s="12">
        <v>0.23162366773628718</v>
      </c>
      <c r="S99" s="12">
        <v>0.52521124282866949</v>
      </c>
      <c r="T99" s="12">
        <v>0.13182702921887363</v>
      </c>
      <c r="U99" s="12">
        <v>6.3597618554435437E-2</v>
      </c>
      <c r="V99" s="65">
        <v>1.8638354305359775E-2</v>
      </c>
      <c r="W99" s="65">
        <v>3.2166709613020407E-2</v>
      </c>
      <c r="Y99" s="29">
        <v>5.5927705468354613E-2</v>
      </c>
      <c r="Z99" s="29">
        <v>0.21539662444930469</v>
      </c>
      <c r="AA99" s="29">
        <v>0.46878283570319579</v>
      </c>
      <c r="AB99" s="29">
        <v>0.18368767724416649</v>
      </c>
      <c r="AC99" s="29">
        <v>7.6205157134978774E-2</v>
      </c>
      <c r="AD99" s="33">
        <v>2.0176919122562205E-2</v>
      </c>
      <c r="AE99" s="33">
        <v>2.0016281487610778E-2</v>
      </c>
      <c r="AF99" s="33">
        <v>1.8233405505310701E-2</v>
      </c>
      <c r="AG99" s="33">
        <v>1.9670837433123173E-2</v>
      </c>
    </row>
    <row r="100" spans="1:33" x14ac:dyDescent="0.35">
      <c r="A100" s="52">
        <v>43749</v>
      </c>
      <c r="B100" s="11">
        <v>229</v>
      </c>
      <c r="C100" s="15">
        <v>7.6434343728802034E-2</v>
      </c>
      <c r="D100" s="15">
        <v>0.23011081996122987</v>
      </c>
      <c r="E100" s="15">
        <v>0.38213443913813422</v>
      </c>
      <c r="F100" s="15">
        <v>0.29800554652729994</v>
      </c>
      <c r="G100" s="15">
        <v>1.331485064453386E-2</v>
      </c>
      <c r="H100" s="11">
        <v>-2.9172129801233129</v>
      </c>
      <c r="J100" s="15">
        <v>6.9266031592398691E-2</v>
      </c>
      <c r="K100" s="15">
        <v>0.36197273919788087</v>
      </c>
      <c r="L100" s="15">
        <v>0.42854634015626858</v>
      </c>
      <c r="M100" s="15">
        <v>0.13149041933549901</v>
      </c>
      <c r="N100" s="15">
        <v>8.7244697179528815E-3</v>
      </c>
      <c r="O100" s="11">
        <v>-17.578272180563673</v>
      </c>
      <c r="Q100" s="12">
        <v>6.9688578386390587E-2</v>
      </c>
      <c r="R100" s="12">
        <v>0.19722382416635603</v>
      </c>
      <c r="S100" s="12">
        <v>0.56681313621178142</v>
      </c>
      <c r="T100" s="12">
        <v>0.13944513701628405</v>
      </c>
      <c r="U100" s="12">
        <v>2.6829324219188343E-2</v>
      </c>
      <c r="V100" s="65">
        <v>1.7130056090310465E-2</v>
      </c>
      <c r="W100" s="65">
        <v>2.808596505972184E-2</v>
      </c>
      <c r="Y100" s="29">
        <v>7.4311106774707161E-2</v>
      </c>
      <c r="Z100" s="29">
        <v>0.24617173804089404</v>
      </c>
      <c r="AA100" s="29">
        <v>0.43702840858651287</v>
      </c>
      <c r="AB100" s="29">
        <v>0.1752102683350347</v>
      </c>
      <c r="AC100" s="29">
        <v>6.7278478262851993E-2</v>
      </c>
      <c r="AD100" s="33">
        <v>1.8299465465408605E-2</v>
      </c>
      <c r="AE100" s="33">
        <v>1.8444691665010466E-2</v>
      </c>
      <c r="AF100" s="33">
        <v>1.6269775810187952E-2</v>
      </c>
      <c r="AG100" s="33">
        <v>1.9192096071349841E-2</v>
      </c>
    </row>
    <row r="101" spans="1:33" x14ac:dyDescent="0.35">
      <c r="A101" s="52">
        <v>43777</v>
      </c>
      <c r="B101" s="11">
        <v>240</v>
      </c>
      <c r="C101" s="15">
        <v>4.6605353061025638E-2</v>
      </c>
      <c r="D101" s="15">
        <v>0.27640277152420228</v>
      </c>
      <c r="E101" s="15">
        <v>0.32826705260763445</v>
      </c>
      <c r="F101" s="15">
        <v>0.30085974219452322</v>
      </c>
      <c r="G101" s="15">
        <v>4.786508061261413E-2</v>
      </c>
      <c r="H101" s="11">
        <v>1.3488212886748947</v>
      </c>
      <c r="J101" s="15">
        <v>5.7617963143158875E-2</v>
      </c>
      <c r="K101" s="15">
        <v>0.29316577701295543</v>
      </c>
      <c r="L101" s="15">
        <v>0.46344289295052282</v>
      </c>
      <c r="M101" s="15">
        <v>0.17724778390853144</v>
      </c>
      <c r="N101" s="15">
        <v>8.5255829848312377E-3</v>
      </c>
      <c r="O101" s="11">
        <v>-10.705137671053963</v>
      </c>
      <c r="Q101" s="12">
        <v>6.7177734827621072E-2</v>
      </c>
      <c r="R101" s="12">
        <v>0.2277346604883104</v>
      </c>
      <c r="S101" s="12">
        <v>0.50186950045017253</v>
      </c>
      <c r="T101" s="12">
        <v>0.17400467408586351</v>
      </c>
      <c r="U101" s="12">
        <v>2.9213430148032363E-2</v>
      </c>
      <c r="V101" s="65">
        <v>1.7406828084767526E-2</v>
      </c>
      <c r="W101" s="65">
        <v>3.0819705720876417E-2</v>
      </c>
      <c r="Y101" s="29">
        <v>5.4928749951963639E-2</v>
      </c>
      <c r="Z101" s="29">
        <v>0.24901300371687934</v>
      </c>
      <c r="AA101" s="29">
        <v>0.42870918423866899</v>
      </c>
      <c r="AB101" s="29">
        <v>0.19299744827154616</v>
      </c>
      <c r="AC101" s="29">
        <v>7.4351613820941131E-2</v>
      </c>
      <c r="AD101" s="33">
        <v>1.9656603445852433E-2</v>
      </c>
      <c r="AE101" s="33">
        <v>1.9437446836453452E-2</v>
      </c>
      <c r="AF101" s="33">
        <v>1.8549887028132369E-2</v>
      </c>
      <c r="AG101" s="33">
        <v>1.9609509293319664E-2</v>
      </c>
    </row>
    <row r="102" spans="1:33" x14ac:dyDescent="0.35">
      <c r="A102" s="52">
        <v>43806</v>
      </c>
      <c r="B102" s="11">
        <v>221</v>
      </c>
      <c r="C102" s="15">
        <v>5.2150937212886522E-2</v>
      </c>
      <c r="D102" s="15">
        <v>0.28130677898520573</v>
      </c>
      <c r="E102" s="15">
        <v>0.33867660390860443</v>
      </c>
      <c r="F102" s="15">
        <v>0.28993876676551716</v>
      </c>
      <c r="G102" s="15">
        <v>3.7926913127786392E-2</v>
      </c>
      <c r="H102" s="11">
        <v>-0.99080301949444216</v>
      </c>
      <c r="J102" s="15">
        <v>9.4017175372362635E-2</v>
      </c>
      <c r="K102" s="15">
        <v>0.25392957716123077</v>
      </c>
      <c r="L102" s="15">
        <v>0.47959328348992891</v>
      </c>
      <c r="M102" s="15">
        <v>0.16167423788856702</v>
      </c>
      <c r="N102" s="15">
        <v>1.0785726087911139E-2</v>
      </c>
      <c r="O102" s="11">
        <v>-12.935911892078341</v>
      </c>
      <c r="Q102" s="12">
        <v>7.2147102714975347E-2</v>
      </c>
      <c r="R102" s="12">
        <v>0.22638268314496851</v>
      </c>
      <c r="S102" s="12">
        <v>0.53091862481357799</v>
      </c>
      <c r="T102" s="12">
        <v>0.14793408679631337</v>
      </c>
      <c r="U102" s="12">
        <v>2.2617502530165316E-2</v>
      </c>
      <c r="V102" s="65">
        <v>1.6449844065634503E-2</v>
      </c>
      <c r="W102" s="65">
        <v>2.8874646921042742E-2</v>
      </c>
      <c r="Y102" s="29">
        <v>6.2936389362576145E-2</v>
      </c>
      <c r="Z102" s="29">
        <v>0.24540467039005354</v>
      </c>
      <c r="AA102" s="29">
        <v>0.44522105120892486</v>
      </c>
      <c r="AB102" s="29">
        <v>0.19108490632127328</v>
      </c>
      <c r="AC102" s="29">
        <v>5.5352982717172573E-2</v>
      </c>
      <c r="AD102" s="33">
        <v>1.8610268452808248E-2</v>
      </c>
      <c r="AE102" s="33">
        <v>1.8271976017980231E-2</v>
      </c>
      <c r="AF102" s="33">
        <v>1.714004652665219E-2</v>
      </c>
      <c r="AG102" s="33">
        <v>1.8537028600952507E-2</v>
      </c>
    </row>
    <row r="103" spans="1:33" x14ac:dyDescent="0.35">
      <c r="A103" s="52">
        <v>43840</v>
      </c>
      <c r="B103" s="11">
        <v>234</v>
      </c>
      <c r="C103" s="15">
        <v>5.7001653053475251E-2</v>
      </c>
      <c r="D103" s="15">
        <v>0.24489724512068578</v>
      </c>
      <c r="E103" s="15">
        <v>0.44247146313365154</v>
      </c>
      <c r="F103" s="15">
        <v>0.2280750448785126</v>
      </c>
      <c r="G103" s="15">
        <v>2.7554593813675039E-2</v>
      </c>
      <c r="H103" s="11">
        <v>-3.7858159360886789</v>
      </c>
      <c r="J103" s="15">
        <v>6.0637429059951092E-2</v>
      </c>
      <c r="K103" s="15">
        <v>0.30856868957169398</v>
      </c>
      <c r="L103" s="15">
        <v>0.51066347814303281</v>
      </c>
      <c r="M103" s="15">
        <v>0.1151227446845064</v>
      </c>
      <c r="N103" s="15">
        <v>5.0076585408158859E-3</v>
      </c>
      <c r="O103" s="11">
        <v>-15.235274296272898</v>
      </c>
      <c r="Q103" s="12">
        <v>4.7270364454471858E-2</v>
      </c>
      <c r="R103" s="12">
        <v>0.22594130008316393</v>
      </c>
      <c r="S103" s="12">
        <v>0.58363353125085771</v>
      </c>
      <c r="T103" s="12">
        <v>0.11698197520072524</v>
      </c>
      <c r="U103" s="12">
        <v>2.617282901078128E-2</v>
      </c>
      <c r="V103" s="65">
        <v>1.6976912084603602E-2</v>
      </c>
      <c r="W103" s="65">
        <v>2.455393591137451E-2</v>
      </c>
      <c r="Y103" s="29">
        <v>4.8104574365047607E-2</v>
      </c>
      <c r="Z103" s="29">
        <v>0.25523126974222365</v>
      </c>
      <c r="AA103" s="29">
        <v>0.43823118440343234</v>
      </c>
      <c r="AB103" s="29">
        <v>0.19165407552620883</v>
      </c>
      <c r="AC103" s="29">
        <v>6.677889596308742E-2</v>
      </c>
      <c r="AD103" s="33">
        <v>1.9475428979601316E-2</v>
      </c>
      <c r="AE103" s="33">
        <v>1.9468157735570434E-2</v>
      </c>
      <c r="AF103" s="33">
        <v>1.8163490223371458E-2</v>
      </c>
      <c r="AG103" s="33">
        <v>1.9035026163538128E-2</v>
      </c>
    </row>
    <row r="104" spans="1:33" x14ac:dyDescent="0.35">
      <c r="A104" s="52">
        <v>43868</v>
      </c>
      <c r="B104" s="11">
        <v>218</v>
      </c>
      <c r="C104" s="15">
        <v>6.4769389451660275E-2</v>
      </c>
      <c r="D104" s="15">
        <v>0.21914723449222137</v>
      </c>
      <c r="E104" s="15">
        <v>0.44997551055000556</v>
      </c>
      <c r="F104" s="15">
        <v>0.23901870501783512</v>
      </c>
      <c r="G104" s="15">
        <v>2.7089160488277503E-2</v>
      </c>
      <c r="H104" s="11">
        <v>-2.7744493700575878</v>
      </c>
      <c r="J104" s="15">
        <v>6.3675110872810248E-2</v>
      </c>
      <c r="K104" s="15">
        <v>0.26326691974349731</v>
      </c>
      <c r="L104" s="15">
        <v>0.56502091110394992</v>
      </c>
      <c r="M104" s="15">
        <v>9.8264105465560594E-2</v>
      </c>
      <c r="N104" s="15">
        <v>9.772952814181635E-3</v>
      </c>
      <c r="O104" s="11">
        <v>-13.640356519759697</v>
      </c>
      <c r="Q104" s="12">
        <v>5.8473152873410254E-2</v>
      </c>
      <c r="R104" s="12">
        <v>0.28950506514862251</v>
      </c>
      <c r="S104" s="12">
        <v>0.50916924760715077</v>
      </c>
      <c r="T104" s="12">
        <v>0.11817157184833058</v>
      </c>
      <c r="U104" s="12">
        <v>2.468096252248566E-2</v>
      </c>
      <c r="V104" s="65">
        <v>1.5221642519957175E-2</v>
      </c>
      <c r="W104" s="65">
        <v>2.7328453922513353E-2</v>
      </c>
      <c r="Y104" s="29">
        <v>6.2332315975573559E-2</v>
      </c>
      <c r="Z104" s="29">
        <v>0.27709390772918308</v>
      </c>
      <c r="AA104" s="29">
        <v>0.44800504770400174</v>
      </c>
      <c r="AB104" s="29">
        <v>0.15351431592718956</v>
      </c>
      <c r="AC104" s="29">
        <v>5.9054412664051502E-2</v>
      </c>
      <c r="AD104" s="33">
        <v>1.7397292031499239E-2</v>
      </c>
      <c r="AE104" s="33">
        <v>1.699764452423673E-2</v>
      </c>
      <c r="AF104" s="33">
        <v>1.5989379572998053E-2</v>
      </c>
      <c r="AG104" s="33">
        <v>1.8060962858198949E-2</v>
      </c>
    </row>
    <row r="105" spans="1:33" x14ac:dyDescent="0.35">
      <c r="A105" s="52">
        <v>43896</v>
      </c>
      <c r="B105" s="11">
        <v>228</v>
      </c>
      <c r="C105" s="15">
        <v>6.1949538507149571E-2</v>
      </c>
      <c r="D105" s="15">
        <v>0.31178476003937006</v>
      </c>
      <c r="E105" s="15">
        <v>0.42220059739291627</v>
      </c>
      <c r="F105" s="15">
        <v>0.16252989285625635</v>
      </c>
      <c r="G105" s="15">
        <v>4.1535211204307455E-2</v>
      </c>
      <c r="H105" s="11">
        <v>-9.5041760894398966</v>
      </c>
      <c r="J105" s="15">
        <v>7.8883222248673543E-2</v>
      </c>
      <c r="K105" s="15">
        <v>0.30863116945855745</v>
      </c>
      <c r="L105" s="15">
        <v>0.47576913400749737</v>
      </c>
      <c r="M105" s="15">
        <v>0.13671647428527153</v>
      </c>
      <c r="N105" s="15">
        <v>0</v>
      </c>
      <c r="O105" s="11">
        <v>-16.484056983531651</v>
      </c>
      <c r="Q105" s="12">
        <v>7.1802072749146961E-2</v>
      </c>
      <c r="R105" s="12">
        <v>0.25000501004707681</v>
      </c>
      <c r="S105" s="12">
        <v>0.52480115975295538</v>
      </c>
      <c r="T105" s="12">
        <v>0.13088117193883153</v>
      </c>
      <c r="U105" s="12">
        <v>2.2510585511989679E-2</v>
      </c>
      <c r="V105" s="65">
        <v>1.5645863748348806E-2</v>
      </c>
      <c r="W105" s="65">
        <v>2.8429622351423899E-2</v>
      </c>
      <c r="Y105" s="29">
        <v>5.6571703640635934E-2</v>
      </c>
      <c r="Z105" s="29">
        <v>0.26732507756535667</v>
      </c>
      <c r="AA105" s="29">
        <v>0.43162547363986326</v>
      </c>
      <c r="AB105" s="29">
        <v>0.17996493476800965</v>
      </c>
      <c r="AC105" s="29">
        <v>6.4512810386134281E-2</v>
      </c>
      <c r="AD105" s="33">
        <v>1.8570441413872995E-2</v>
      </c>
      <c r="AE105" s="33">
        <v>1.8696219142998252E-2</v>
      </c>
      <c r="AF105" s="33">
        <v>1.7753634282344676E-2</v>
      </c>
      <c r="AG105" s="33">
        <v>1.9264826174445936E-2</v>
      </c>
    </row>
    <row r="106" spans="1:33" x14ac:dyDescent="0.35">
      <c r="A106" s="52">
        <v>43931</v>
      </c>
      <c r="B106" s="11">
        <v>242</v>
      </c>
      <c r="C106" s="15">
        <v>0.60356703354535424</v>
      </c>
      <c r="D106" s="15">
        <v>0.21893178802571461</v>
      </c>
      <c r="E106" s="15">
        <v>9.1708897857959409E-2</v>
      </c>
      <c r="F106" s="15">
        <v>6.2959736809057226E-2</v>
      </c>
      <c r="G106" s="15">
        <v>2.2832543761914171E-2</v>
      </c>
      <c r="H106" s="11">
        <v>-65.87205153917688</v>
      </c>
      <c r="J106" s="15">
        <v>0.43202015932688281</v>
      </c>
      <c r="K106" s="15">
        <v>0.26056820165748062</v>
      </c>
      <c r="L106" s="15">
        <v>0.25830841079425065</v>
      </c>
      <c r="M106" s="15">
        <v>3.6937500774336406E-2</v>
      </c>
      <c r="N106" s="15">
        <v>1.2165727447049307E-2</v>
      </c>
      <c r="O106" s="11">
        <v>-53.166978232140565</v>
      </c>
      <c r="Q106" s="12">
        <v>0.13904583175658575</v>
      </c>
      <c r="R106" s="12">
        <v>0.33186614427398065</v>
      </c>
      <c r="S106" s="12">
        <v>0.36926169801830072</v>
      </c>
      <c r="T106" s="12">
        <v>0.1061273729830589</v>
      </c>
      <c r="U106" s="12">
        <v>5.3698952968074115E-2</v>
      </c>
      <c r="V106" s="65">
        <v>1.2071349422641098E-2</v>
      </c>
      <c r="W106" s="65">
        <v>4.2072556248441834E-2</v>
      </c>
      <c r="Y106" s="29">
        <v>0.15217704762957329</v>
      </c>
      <c r="Z106" s="29">
        <v>0.32109698620306709</v>
      </c>
      <c r="AA106" s="29">
        <v>0.29942297431561882</v>
      </c>
      <c r="AB106" s="29">
        <v>0.14199307403240724</v>
      </c>
      <c r="AC106" s="29">
        <v>8.5309917819333017E-2</v>
      </c>
      <c r="AD106" s="33">
        <v>1.3743236564177181E-2</v>
      </c>
      <c r="AE106" s="33">
        <v>1.3492189420983574E-2</v>
      </c>
      <c r="AF106" s="33">
        <v>1.2189481108371232E-2</v>
      </c>
      <c r="AG106" s="33">
        <v>1.9828306210536651E-2</v>
      </c>
    </row>
    <row r="107" spans="1:33" x14ac:dyDescent="0.35">
      <c r="A107" s="52">
        <v>43959</v>
      </c>
      <c r="B107" s="11">
        <v>223</v>
      </c>
      <c r="C107" s="15">
        <v>0.54150468952373165</v>
      </c>
      <c r="D107" s="15">
        <v>0.26864597512797189</v>
      </c>
      <c r="E107" s="15">
        <v>0.1271340929638424</v>
      </c>
      <c r="F107" s="15">
        <v>3.318851233246975E-2</v>
      </c>
      <c r="G107" s="15">
        <v>2.9526730051984331E-2</v>
      </c>
      <c r="H107" s="11">
        <v>-62.97066908694984</v>
      </c>
      <c r="J107" s="15">
        <v>0.37342644528088692</v>
      </c>
      <c r="K107" s="15">
        <v>0.29195423235733092</v>
      </c>
      <c r="L107" s="15">
        <v>0.30357779231432575</v>
      </c>
      <c r="M107" s="15">
        <v>1.7397146137631072E-2</v>
      </c>
      <c r="N107" s="15">
        <v>1.3644383909825102E-2</v>
      </c>
      <c r="O107" s="11">
        <v>-49.706060448091165</v>
      </c>
      <c r="Q107" s="12">
        <v>0.13021585674476455</v>
      </c>
      <c r="R107" s="12">
        <v>0.34931110781007535</v>
      </c>
      <c r="S107" s="12">
        <v>0.38601346817015281</v>
      </c>
      <c r="T107" s="12">
        <v>8.3094390867874957E-2</v>
      </c>
      <c r="U107" s="12">
        <v>5.1365176407132403E-2</v>
      </c>
      <c r="V107" s="65">
        <v>1.1521638447650704E-2</v>
      </c>
      <c r="W107" s="65">
        <v>3.9160923790186014E-2</v>
      </c>
      <c r="Y107" s="29">
        <v>0.12537491225389116</v>
      </c>
      <c r="Z107" s="29">
        <v>0.29359545830883882</v>
      </c>
      <c r="AA107" s="29">
        <v>0.36399236339895907</v>
      </c>
      <c r="AB107" s="29">
        <v>0.14423931394884409</v>
      </c>
      <c r="AC107" s="29">
        <v>7.2797952089466766E-2</v>
      </c>
      <c r="AD107" s="33">
        <v>1.4909798706223132E-2</v>
      </c>
      <c r="AE107" s="33">
        <v>1.4429745918338153E-2</v>
      </c>
      <c r="AF107" s="33">
        <v>1.4318865102946454E-2</v>
      </c>
      <c r="AG107" s="33">
        <v>1.9233415924962968E-2</v>
      </c>
    </row>
    <row r="108" spans="1:33" x14ac:dyDescent="0.35">
      <c r="A108" s="52">
        <v>43987</v>
      </c>
      <c r="B108" s="11">
        <v>208</v>
      </c>
      <c r="C108" s="15">
        <v>0.4114755438785343</v>
      </c>
      <c r="D108" s="15">
        <v>0.3058036705978967</v>
      </c>
      <c r="E108" s="15">
        <v>0.18298673628522344</v>
      </c>
      <c r="F108" s="15">
        <v>7.8183697870478644E-2</v>
      </c>
      <c r="G108" s="15">
        <v>2.155035136786727E-2</v>
      </c>
      <c r="H108" s="11">
        <v>-50.3735178874376</v>
      </c>
      <c r="J108" s="15">
        <v>0.28548062776326949</v>
      </c>
      <c r="K108" s="15">
        <v>0.32052311018522411</v>
      </c>
      <c r="L108" s="15">
        <v>0.31607925744081156</v>
      </c>
      <c r="M108" s="15">
        <v>7.1690390493648032E-2</v>
      </c>
      <c r="N108" s="15">
        <v>6.2266141170470813E-3</v>
      </c>
      <c r="O108" s="11">
        <v>-40.367037349201048</v>
      </c>
      <c r="Q108" s="12">
        <v>8.9131059207651658E-2</v>
      </c>
      <c r="R108" s="12">
        <v>0.39118682279240358</v>
      </c>
      <c r="S108" s="12">
        <v>0.37603208891893858</v>
      </c>
      <c r="T108" s="12">
        <v>0.10252637522606786</v>
      </c>
      <c r="U108" s="12">
        <v>4.1123653854938713E-2</v>
      </c>
      <c r="V108" s="65">
        <v>1.2306494834564776E-2</v>
      </c>
      <c r="W108" s="65">
        <v>3.4670279837695481E-2</v>
      </c>
      <c r="Y108" s="29">
        <v>7.2491917306405362E-2</v>
      </c>
      <c r="Z108" s="29">
        <v>0.28786334321611751</v>
      </c>
      <c r="AA108" s="29">
        <v>0.40492965131010794</v>
      </c>
      <c r="AB108" s="29">
        <v>0.16483812327363143</v>
      </c>
      <c r="AC108" s="29">
        <v>6.9876964893737736E-2</v>
      </c>
      <c r="AD108" s="33">
        <v>1.7434897504643571E-2</v>
      </c>
      <c r="AE108" s="33">
        <v>1.742724991656372E-2</v>
      </c>
      <c r="AF108" s="33">
        <v>1.6349004926496956E-2</v>
      </c>
      <c r="AG108" s="33">
        <v>2.0481556626494823E-2</v>
      </c>
    </row>
    <row r="109" spans="1:33" x14ac:dyDescent="0.35">
      <c r="A109" s="45">
        <v>44022</v>
      </c>
      <c r="B109" s="11">
        <v>224</v>
      </c>
      <c r="C109" s="60">
        <v>0.33100511209618139</v>
      </c>
      <c r="D109" s="60">
        <v>0.31124568450346657</v>
      </c>
      <c r="E109" s="60">
        <v>0.17372397330426378</v>
      </c>
      <c r="F109" s="60">
        <v>0.15708578132003739</v>
      </c>
      <c r="G109" s="60">
        <v>2.6939448776051016E-2</v>
      </c>
      <c r="H109" s="11">
        <v>-38.114561491184503</v>
      </c>
      <c r="J109" s="29">
        <v>0.18993515341360079</v>
      </c>
      <c r="K109" s="29">
        <v>0.42514537962874344</v>
      </c>
      <c r="L109" s="29">
        <v>0.31758261962323553</v>
      </c>
      <c r="M109" s="29">
        <v>4.9255391001838136E-2</v>
      </c>
      <c r="N109" s="29">
        <v>1.8081456332582055E-2</v>
      </c>
      <c r="O109" s="11">
        <v>-35.979869139447139</v>
      </c>
      <c r="Q109" s="15">
        <v>7.858656882661004E-2</v>
      </c>
      <c r="R109" s="15">
        <v>0.42818048745591347</v>
      </c>
      <c r="S109" s="29">
        <v>0.37614968421202577</v>
      </c>
      <c r="T109" s="29">
        <v>8.6879112341410686E-2</v>
      </c>
      <c r="U109" s="15">
        <v>3.0204147164039935E-2</v>
      </c>
      <c r="V109" s="65">
        <v>1.1238675631207142E-2</v>
      </c>
      <c r="W109" s="65">
        <v>3.0332818080876667E-2</v>
      </c>
      <c r="Y109" s="15">
        <v>7.4729208541662026E-2</v>
      </c>
      <c r="Z109" s="60">
        <v>0.29782398245996544</v>
      </c>
      <c r="AA109" s="60">
        <v>0.38747947457493015</v>
      </c>
      <c r="AB109" s="29">
        <v>0.16743186615002265</v>
      </c>
      <c r="AC109" s="15">
        <v>7.2535468273419959E-2</v>
      </c>
      <c r="AD109" s="66">
        <v>1.7304408063071448E-2</v>
      </c>
      <c r="AE109" s="66">
        <v>1.7303609298589227E-2</v>
      </c>
      <c r="AF109" s="66">
        <v>1.5924715837707076E-2</v>
      </c>
      <c r="AG109" s="66">
        <v>2.0849642537452091E-2</v>
      </c>
    </row>
    <row r="110" spans="1:33" x14ac:dyDescent="0.35">
      <c r="A110" s="45">
        <v>44050</v>
      </c>
      <c r="B110" s="11">
        <v>212</v>
      </c>
      <c r="C110" s="60">
        <v>0.24655724647132066</v>
      </c>
      <c r="D110" s="60">
        <v>0.34584799538273325</v>
      </c>
      <c r="E110" s="60">
        <v>0.23000427702252829</v>
      </c>
      <c r="F110" s="60">
        <v>0.10529794667740842</v>
      </c>
      <c r="G110" s="60">
        <v>7.2292534446009526E-2</v>
      </c>
      <c r="H110" s="11">
        <v>-29.45397363779735</v>
      </c>
      <c r="J110" s="29">
        <v>0.2088721149469206</v>
      </c>
      <c r="K110" s="29">
        <v>0.3546136341195078</v>
      </c>
      <c r="L110" s="29">
        <v>0.33753395481631548</v>
      </c>
      <c r="M110" s="29">
        <v>8.0194038350628494E-2</v>
      </c>
      <c r="N110" s="29">
        <v>1.8786257766627564E-2</v>
      </c>
      <c r="O110" s="16">
        <v>-32.729565506473271</v>
      </c>
      <c r="Q110" s="15">
        <v>8.8190784173513614E-2</v>
      </c>
      <c r="R110" s="15">
        <v>0.32254357536930023</v>
      </c>
      <c r="S110" s="29">
        <v>0.41047496961390478</v>
      </c>
      <c r="T110" s="29">
        <v>0.11848441481743198</v>
      </c>
      <c r="U110" s="15">
        <v>6.0306256025849346E-2</v>
      </c>
      <c r="V110" s="65">
        <v>1.4803435663056065E-2</v>
      </c>
      <c r="W110" s="65">
        <v>3.8700217948567602E-2</v>
      </c>
      <c r="Y110" s="60">
        <v>7.4630896150142526E-2</v>
      </c>
      <c r="Z110" s="60">
        <v>0.29585395842730994</v>
      </c>
      <c r="AA110" s="60">
        <v>0.3829007206379299</v>
      </c>
      <c r="AB110" s="29">
        <v>0.17896901978232191</v>
      </c>
      <c r="AC110" s="60">
        <v>6.7645405002295614E-2</v>
      </c>
      <c r="AD110" s="65">
        <v>1.7382881581186355E-2</v>
      </c>
      <c r="AE110" s="65">
        <v>1.7208738671491162E-2</v>
      </c>
      <c r="AF110" s="65">
        <v>1.6735516632124182E-2</v>
      </c>
      <c r="AG110" s="65">
        <v>1.9155012805714754E-2</v>
      </c>
    </row>
    <row r="111" spans="1:33" x14ac:dyDescent="0.35">
      <c r="A111" s="45">
        <v>44085</v>
      </c>
      <c r="B111" s="96">
        <v>209</v>
      </c>
      <c r="C111" s="60">
        <v>0.26610058410999998</v>
      </c>
      <c r="D111" s="60">
        <v>0.28456189884999999</v>
      </c>
      <c r="E111" s="60">
        <v>0.21462460741</v>
      </c>
      <c r="F111" s="60">
        <v>0.17991772716999999</v>
      </c>
      <c r="G111" s="60">
        <v>4.6628622279999997E-2</v>
      </c>
      <c r="H111" s="97">
        <v>-27.179404767000001</v>
      </c>
      <c r="I111" s="96"/>
      <c r="J111" s="60">
        <v>0.18344240891999999</v>
      </c>
      <c r="K111" s="60">
        <v>0.34034728635999995</v>
      </c>
      <c r="L111" s="60">
        <v>0.33313227397</v>
      </c>
      <c r="M111" s="60">
        <v>0.1140696425</v>
      </c>
      <c r="N111" s="60">
        <v>2.0841828069999999E-2</v>
      </c>
      <c r="O111" s="97">
        <v>-27.573940277999998</v>
      </c>
      <c r="P111" s="96"/>
      <c r="Q111" s="60">
        <v>0.10233272403</v>
      </c>
      <c r="R111" s="60">
        <v>0.31739755879999998</v>
      </c>
      <c r="S111" s="60">
        <v>0.41424704828000003</v>
      </c>
      <c r="T111" s="60">
        <v>0.11021152545</v>
      </c>
      <c r="U111" s="60">
        <v>3.4146698089999997E-2</v>
      </c>
      <c r="V111" s="65">
        <v>1.26955493884E-2</v>
      </c>
      <c r="W111" s="65">
        <v>3.41229678743874E-2</v>
      </c>
      <c r="X111" s="96"/>
      <c r="Y111" s="60">
        <v>8.5862900987100005E-2</v>
      </c>
      <c r="Z111" s="60">
        <v>0.3267774805557</v>
      </c>
      <c r="AA111" s="60">
        <v>0.34919208655099998</v>
      </c>
      <c r="AB111" s="60">
        <v>0.1597281565875</v>
      </c>
      <c r="AC111" s="60">
        <v>6.50297205387E-2</v>
      </c>
      <c r="AD111" s="65">
        <v>1.5557493207099999E-2</v>
      </c>
      <c r="AE111" s="65">
        <v>1.5536076112874915E-2</v>
      </c>
      <c r="AF111" s="65">
        <v>1.4012786565306421E-2</v>
      </c>
      <c r="AG111" s="65">
        <v>2.0668647373974221E-2</v>
      </c>
    </row>
    <row r="112" spans="1:33" x14ac:dyDescent="0.35">
      <c r="A112" s="45">
        <v>44113</v>
      </c>
      <c r="B112" s="11">
        <v>211</v>
      </c>
      <c r="C112" s="29">
        <v>0.23786217591975911</v>
      </c>
      <c r="D112" s="29">
        <v>0.31138068011270031</v>
      </c>
      <c r="E112" s="29">
        <v>0.20956955771832697</v>
      </c>
      <c r="F112" s="29">
        <v>0.17652287659602728</v>
      </c>
      <c r="G112" s="29">
        <v>5.2036582248631051E-2</v>
      </c>
      <c r="H112" s="16">
        <v>-25.325449542946462</v>
      </c>
      <c r="J112" s="29">
        <v>0.18507224523468191</v>
      </c>
      <c r="K112" s="29">
        <v>0.35774654756055829</v>
      </c>
      <c r="L112" s="29">
        <v>0.30073543806899572</v>
      </c>
      <c r="M112" s="29">
        <v>0.12504800864556631</v>
      </c>
      <c r="N112" s="29">
        <v>1.8769633085642647E-2</v>
      </c>
      <c r="O112" s="16">
        <v>-28.26518816065353</v>
      </c>
      <c r="Q112" s="29">
        <v>9.2041588019364157E-2</v>
      </c>
      <c r="R112" s="29">
        <v>0.23772003713928774</v>
      </c>
      <c r="S112" s="29">
        <v>0.47981429039901713</v>
      </c>
      <c r="T112" s="29">
        <v>0.14512084867128741</v>
      </c>
      <c r="U112" s="29">
        <v>3.2675108366488612E-2</v>
      </c>
      <c r="V112" s="65">
        <v>1.5520794496433867E-2</v>
      </c>
      <c r="W112" s="65">
        <v>3.3462898402869395E-2</v>
      </c>
      <c r="Y112" s="12">
        <v>7.8776048819553621E-2</v>
      </c>
      <c r="Z112" s="29">
        <v>0.23092561836065678</v>
      </c>
      <c r="AA112" s="29">
        <v>0.43280603529489931</v>
      </c>
      <c r="AB112" s="29">
        <v>0.17784886103208056</v>
      </c>
      <c r="AC112" s="12">
        <v>6.7015309088253983E-2</v>
      </c>
      <c r="AD112" s="31">
        <v>1.8215472716085371E-2</v>
      </c>
      <c r="AE112" s="31">
        <v>1.7916818034805899E-2</v>
      </c>
      <c r="AF112" s="31">
        <v>1.714710180789324E-2</v>
      </c>
      <c r="AG112" s="31">
        <v>1.953094426641221E-2</v>
      </c>
    </row>
    <row r="113" spans="1:33" x14ac:dyDescent="0.35">
      <c r="A113" s="45">
        <v>44141</v>
      </c>
      <c r="B113" s="11">
        <v>193</v>
      </c>
      <c r="C113" s="60">
        <v>0.2088374491747309</v>
      </c>
      <c r="D113" s="60">
        <v>0.34870635444911841</v>
      </c>
      <c r="E113" s="60">
        <v>0.22650200864799039</v>
      </c>
      <c r="F113" s="60">
        <v>0.17043468451127011</v>
      </c>
      <c r="G113" s="60">
        <v>4.5519503216890161E-2</v>
      </c>
      <c r="H113" s="11">
        <v>-25.245378092676493</v>
      </c>
      <c r="J113" s="29">
        <v>0.16019400002485962</v>
      </c>
      <c r="K113" s="29">
        <v>0.36035671477381287</v>
      </c>
      <c r="L113" s="29">
        <v>0.3012367755615255</v>
      </c>
      <c r="M113" s="29">
        <v>0.16227073583764839</v>
      </c>
      <c r="N113" s="29">
        <v>1.5941773802153478E-2</v>
      </c>
      <c r="O113" s="11">
        <v>-24.329521569078835</v>
      </c>
      <c r="Q113" s="29">
        <v>0.11599441388056686</v>
      </c>
      <c r="R113" s="29">
        <v>0.24993626148331916</v>
      </c>
      <c r="S113" s="29">
        <v>0.50746528015140924</v>
      </c>
      <c r="T113" s="29">
        <v>9.6964931236484003E-2</v>
      </c>
      <c r="U113" s="29">
        <v>2.963911324822071E-2</v>
      </c>
      <c r="V113" s="65">
        <v>1.3336964688808134E-2</v>
      </c>
      <c r="W113" s="65">
        <v>3.2751093969203116E-2</v>
      </c>
      <c r="Y113" s="29">
        <v>5.5353961122880248E-2</v>
      </c>
      <c r="Z113" s="29">
        <v>0.26525065591539165</v>
      </c>
      <c r="AA113" s="29">
        <v>0.42061171459464808</v>
      </c>
      <c r="AB113" s="29">
        <v>0.19030848118904831</v>
      </c>
      <c r="AC113" s="29">
        <v>6.5210919209019433E-2</v>
      </c>
      <c r="AD113" s="33">
        <v>1.8830149469538447E-2</v>
      </c>
      <c r="AE113" s="33">
        <v>1.8569856223277014E-2</v>
      </c>
      <c r="AF113" s="33">
        <v>1.8622470654546898E-2</v>
      </c>
      <c r="AG113" s="33">
        <v>1.810732996318986E-2</v>
      </c>
    </row>
    <row r="114" spans="1:33" x14ac:dyDescent="0.35">
      <c r="A114" s="45">
        <v>44176</v>
      </c>
      <c r="B114" s="11">
        <v>204</v>
      </c>
      <c r="C114" s="29">
        <v>0.19599772341019756</v>
      </c>
      <c r="D114" s="29">
        <v>0.31468749566901777</v>
      </c>
      <c r="E114" s="29">
        <v>0.21273034540809541</v>
      </c>
      <c r="F114" s="29">
        <v>0.17589877020630224</v>
      </c>
      <c r="G114" s="29">
        <v>7.492241363242666E-2</v>
      </c>
      <c r="H114" s="16">
        <v>-19.046967250912868</v>
      </c>
      <c r="J114" s="29">
        <v>0.17129088605736914</v>
      </c>
      <c r="K114" s="29">
        <v>0.24991079526013771</v>
      </c>
      <c r="L114" s="29">
        <v>0.37775956380468151</v>
      </c>
      <c r="M114" s="29">
        <v>0.15802094181794685</v>
      </c>
      <c r="N114" s="29">
        <v>1.7254561385904438E-2</v>
      </c>
      <c r="O114" s="16">
        <v>-19.998125139256011</v>
      </c>
      <c r="Q114" s="29">
        <v>6.0380854505558038E-2</v>
      </c>
      <c r="R114" s="29">
        <v>0.26082109217188082</v>
      </c>
      <c r="S114" s="29">
        <v>0.45347956864332517</v>
      </c>
      <c r="T114" s="29">
        <v>0.14694105377365166</v>
      </c>
      <c r="U114" s="29">
        <v>4.7406268618353134E-2</v>
      </c>
      <c r="V114" s="65">
        <v>1.6583992550802597E-2</v>
      </c>
      <c r="W114" s="65">
        <v>3.2776565152350924E-2</v>
      </c>
      <c r="Y114" s="29">
        <v>4.0000958111887044E-2</v>
      </c>
      <c r="Z114" s="29">
        <v>0.24671679970346694</v>
      </c>
      <c r="AA114" s="29">
        <v>0.41822108323740581</v>
      </c>
      <c r="AB114" s="29">
        <v>0.19008631109049459</v>
      </c>
      <c r="AC114" s="29">
        <v>7.6728443087684409E-2</v>
      </c>
      <c r="AD114" s="33">
        <v>1.9771561531391212E-2</v>
      </c>
      <c r="AE114" s="33">
        <v>1.9925384979501887E-2</v>
      </c>
      <c r="AF114" s="33">
        <v>1.8829784136646436E-2</v>
      </c>
      <c r="AG114" s="33">
        <v>1.8127114222531007E-2</v>
      </c>
    </row>
    <row r="115" spans="1:33" x14ac:dyDescent="0.35">
      <c r="A115" s="45">
        <v>44204</v>
      </c>
      <c r="B115" s="11">
        <v>209</v>
      </c>
      <c r="C115" s="60">
        <v>0.20420158467659952</v>
      </c>
      <c r="D115" s="60">
        <v>0.31606209961157372</v>
      </c>
      <c r="E115" s="60">
        <v>0.23358313321364535</v>
      </c>
      <c r="F115" s="60">
        <v>0.1636444318862515</v>
      </c>
      <c r="G115" s="60">
        <v>7.1436239382833083E-2</v>
      </c>
      <c r="H115" s="11">
        <v>-20.897417915642759</v>
      </c>
      <c r="J115" s="29">
        <v>0.15205849743111682</v>
      </c>
      <c r="K115" s="29">
        <v>0.35277261211165412</v>
      </c>
      <c r="L115" s="29">
        <v>0.32106939290757469</v>
      </c>
      <c r="M115" s="29">
        <v>0.14552194374980038</v>
      </c>
      <c r="N115" s="29">
        <v>1.75050425707572E-2</v>
      </c>
      <c r="O115" s="16">
        <v>-23.817878904128648</v>
      </c>
      <c r="Q115" s="29">
        <v>7.4791435469670264E-2</v>
      </c>
      <c r="R115" s="29">
        <v>0.23809330614212332</v>
      </c>
      <c r="S115" s="29">
        <v>0.44264258574532478</v>
      </c>
      <c r="T115" s="29">
        <v>0.15247567392347616</v>
      </c>
      <c r="U115" s="29">
        <v>8.1182794004930087E-2</v>
      </c>
      <c r="V115" s="33">
        <v>1.8327017602747898E-2</v>
      </c>
      <c r="W115" s="33">
        <v>4.0368090049494203E-2</v>
      </c>
      <c r="Y115" s="12">
        <v>5.0904956498668552E-2</v>
      </c>
      <c r="Z115" s="12">
        <v>0.22735109361742922</v>
      </c>
      <c r="AA115" s="12">
        <v>0.38359337512956976</v>
      </c>
      <c r="AB115" s="12">
        <v>0.211295657334481</v>
      </c>
      <c r="AC115" s="12">
        <v>0.11296232734684292</v>
      </c>
      <c r="AD115" s="31">
        <v>2.1883334306807837E-2</v>
      </c>
      <c r="AE115" s="31">
        <v>2.1680595808508282E-2</v>
      </c>
      <c r="AF115" s="31">
        <v>2.1889147648394145E-2</v>
      </c>
      <c r="AG115" s="31">
        <v>1.9330910678903794E-2</v>
      </c>
    </row>
    <row r="116" spans="1:33" x14ac:dyDescent="0.35">
      <c r="A116" s="45">
        <v>44232</v>
      </c>
      <c r="B116" s="11">
        <v>204</v>
      </c>
      <c r="C116" s="60">
        <v>0.22395926678947575</v>
      </c>
      <c r="D116" s="60">
        <v>0.2185497670226651</v>
      </c>
      <c r="E116" s="60">
        <v>0.29651835254339964</v>
      </c>
      <c r="F116" s="60">
        <v>0.16137426635145252</v>
      </c>
      <c r="G116" s="60">
        <v>6.9249521050613244E-2</v>
      </c>
      <c r="H116" s="11">
        <v>-18.329749607446878</v>
      </c>
      <c r="J116" s="29">
        <v>0.16850392215749557</v>
      </c>
      <c r="K116" s="29">
        <v>0.27931894403636692</v>
      </c>
      <c r="L116" s="29">
        <v>0.36646955436212669</v>
      </c>
      <c r="M116" s="29">
        <v>0.13422648625808617</v>
      </c>
      <c r="N116" s="29">
        <v>2.1132266943531E-2</v>
      </c>
      <c r="O116" s="11">
        <v>-21.991788410310495</v>
      </c>
      <c r="Q116" s="29">
        <v>2.7279050533608809E-2</v>
      </c>
      <c r="R116" s="29">
        <v>0.23215922899809527</v>
      </c>
      <c r="S116" s="29">
        <v>0.44516026222176847</v>
      </c>
      <c r="T116" s="29">
        <v>0.18611793271235924</v>
      </c>
      <c r="U116" s="29">
        <v>7.9170812139139499E-2</v>
      </c>
      <c r="V116" s="65">
        <v>2.0552590270605933E-2</v>
      </c>
      <c r="W116" s="65">
        <v>3.3665049415773834E-2</v>
      </c>
      <c r="Y116" s="29">
        <v>4.0923879986236006E-2</v>
      </c>
      <c r="Z116" s="29">
        <v>0.20580648298317128</v>
      </c>
      <c r="AA116" s="29">
        <v>0.39395876824656134</v>
      </c>
      <c r="AB116" s="29">
        <v>0.24247096935072143</v>
      </c>
      <c r="AC116" s="29">
        <v>8.4114434871813193E-2</v>
      </c>
      <c r="AD116" s="33">
        <v>2.1806402631544146E-2</v>
      </c>
      <c r="AE116" s="33">
        <v>2.1911748474703542E-2</v>
      </c>
      <c r="AF116" s="33">
        <v>2.0316180928686579E-2</v>
      </c>
      <c r="AG116" s="33">
        <v>1.8871863603322613E-2</v>
      </c>
    </row>
    <row r="117" spans="1:33" x14ac:dyDescent="0.35">
      <c r="A117" s="45">
        <v>44260</v>
      </c>
      <c r="B117" s="11">
        <v>196</v>
      </c>
      <c r="C117" s="60">
        <v>0.18710105235294566</v>
      </c>
      <c r="D117" s="60">
        <v>0.30159167315805852</v>
      </c>
      <c r="E117" s="60">
        <v>0.28423934112344912</v>
      </c>
      <c r="F117" s="60">
        <v>0.1686293074504541</v>
      </c>
      <c r="G117" s="60">
        <v>5.8438625915092635E-2</v>
      </c>
      <c r="H117" s="11">
        <v>-19.514360929165523</v>
      </c>
      <c r="J117" s="29">
        <v>0.16348692893817296</v>
      </c>
      <c r="K117" s="29">
        <v>0.32180994698174786</v>
      </c>
      <c r="L117" s="29">
        <v>0.35262659124198642</v>
      </c>
      <c r="M117" s="29">
        <v>0.14482977628590635</v>
      </c>
      <c r="N117" s="29">
        <v>1.7246756552186489E-2</v>
      </c>
      <c r="O117" s="16">
        <v>-23.47302577339072</v>
      </c>
      <c r="Q117" s="29">
        <v>4.0685146347871279E-2</v>
      </c>
      <c r="R117" s="29">
        <v>0.20031204115400364</v>
      </c>
      <c r="S117" s="29">
        <v>0.46626748155376546</v>
      </c>
      <c r="T117" s="29">
        <v>0.18078484898648231</v>
      </c>
      <c r="U117" s="29">
        <v>0.11195048195787717</v>
      </c>
      <c r="V117" s="65">
        <v>2.2460069581049812E-2</v>
      </c>
      <c r="W117" s="65">
        <v>3.9060381900178527E-2</v>
      </c>
      <c r="Y117" s="29">
        <v>3.6688303897283017E-2</v>
      </c>
      <c r="Z117" s="29">
        <v>0.1867345322758201</v>
      </c>
      <c r="AA117" s="29">
        <v>0.42290432330411998</v>
      </c>
      <c r="AB117" s="29">
        <v>0.24075540678332441</v>
      </c>
      <c r="AC117" s="29">
        <v>0.10925303757999201</v>
      </c>
      <c r="AD117" s="33">
        <v>2.3909718914269244E-2</v>
      </c>
      <c r="AE117" s="33">
        <v>2.3972665009676777E-2</v>
      </c>
      <c r="AF117" s="33">
        <v>2.35257185760048E-2</v>
      </c>
      <c r="AG117" s="33">
        <v>1.9151754757799792E-2</v>
      </c>
    </row>
    <row r="118" spans="1:33" x14ac:dyDescent="0.35">
      <c r="A118" s="45">
        <v>44295</v>
      </c>
      <c r="B118" s="11">
        <v>199</v>
      </c>
      <c r="C118" s="29">
        <v>0.15410959074986821</v>
      </c>
      <c r="D118" s="29">
        <v>0.24572986287036788</v>
      </c>
      <c r="E118" s="29">
        <v>0.20275082908552097</v>
      </c>
      <c r="F118" s="29">
        <v>0.31108002833087783</v>
      </c>
      <c r="G118" s="29">
        <v>8.632968896336532E-2</v>
      </c>
      <c r="H118" s="16">
        <v>-3.5104819056247916</v>
      </c>
      <c r="J118" s="29">
        <v>0.15144321982841405</v>
      </c>
      <c r="K118" s="29">
        <v>0.27033601400478985</v>
      </c>
      <c r="L118" s="29">
        <v>0.37342365551073059</v>
      </c>
      <c r="M118" s="29">
        <v>0.17664495713260717</v>
      </c>
      <c r="N118" s="29">
        <v>2.8152153523458498E-2</v>
      </c>
      <c r="O118" s="16">
        <v>-17.013659474104688</v>
      </c>
      <c r="Q118" s="29">
        <v>2.4959659859770191E-2</v>
      </c>
      <c r="R118" s="29">
        <v>0.16430470042935802</v>
      </c>
      <c r="S118" s="29">
        <v>0.54820052069450054</v>
      </c>
      <c r="T118" s="29">
        <v>0.118250083311274</v>
      </c>
      <c r="U118" s="29">
        <v>0.14428503570509721</v>
      </c>
      <c r="V118" s="65">
        <v>2.385192269145139E-2</v>
      </c>
      <c r="W118" s="65">
        <v>3.6897611797912205E-2</v>
      </c>
      <c r="Y118" s="29">
        <v>2.8543440003180275E-2</v>
      </c>
      <c r="Z118" s="29">
        <v>0.16216672988178543</v>
      </c>
      <c r="AA118" s="29">
        <v>0.42946719054522758</v>
      </c>
      <c r="AB118" s="29">
        <v>0.23184186186004743</v>
      </c>
      <c r="AC118" s="29">
        <v>0.1341234892279364</v>
      </c>
      <c r="AD118" s="33">
        <v>2.5339558838919016E-2</v>
      </c>
      <c r="AE118" s="33">
        <v>2.5558461641851746E-2</v>
      </c>
      <c r="AF118" s="33">
        <v>2.4391634178464083E-2</v>
      </c>
      <c r="AG118" s="33">
        <v>2.0204474288511021E-2</v>
      </c>
    </row>
    <row r="119" spans="1:33" x14ac:dyDescent="0.35">
      <c r="A119" s="45">
        <v>44323</v>
      </c>
      <c r="B119" s="11">
        <v>187</v>
      </c>
      <c r="C119" s="29">
        <v>0.12761039237109537</v>
      </c>
      <c r="D119" s="29">
        <v>0.21898006492856534</v>
      </c>
      <c r="E119" s="29">
        <v>0.28027691434738677</v>
      </c>
      <c r="F119" s="29">
        <v>0.26582124787677291</v>
      </c>
      <c r="G119" s="29">
        <v>0.10394013600947608</v>
      </c>
      <c r="H119" s="16">
        <v>-2.4966488751552163E-2</v>
      </c>
      <c r="J119" s="29">
        <v>0.11624532242242398</v>
      </c>
      <c r="K119" s="29">
        <v>0.34048693057847357</v>
      </c>
      <c r="L119" s="29">
        <v>0.35567745856237853</v>
      </c>
      <c r="M119" s="29">
        <v>0.15561778870042337</v>
      </c>
      <c r="N119" s="29">
        <v>2.8601255269596945E-2</v>
      </c>
      <c r="O119" s="16">
        <v>-18.007863809185213</v>
      </c>
      <c r="Q119" s="29">
        <v>2.5407164743801988E-2</v>
      </c>
      <c r="R119" s="29">
        <v>0.10075619570239415</v>
      </c>
      <c r="S119" s="29">
        <v>0.49521477932213287</v>
      </c>
      <c r="T119" s="29">
        <v>0.18127136919834785</v>
      </c>
      <c r="U119" s="29">
        <v>0.19397924656661913</v>
      </c>
      <c r="V119" s="65">
        <v>2.8285761853497692E-2</v>
      </c>
      <c r="W119" s="65">
        <v>3.9382665250183108E-2</v>
      </c>
      <c r="Y119" s="29">
        <v>3.5166619707615747E-2</v>
      </c>
      <c r="Z119" s="29">
        <v>0.14651899515611036</v>
      </c>
      <c r="AA119" s="29">
        <v>0.34009682854352419</v>
      </c>
      <c r="AB119" s="29">
        <v>0.3014975336663468</v>
      </c>
      <c r="AC119" s="29">
        <v>0.16997753399299523</v>
      </c>
      <c r="AD119" s="33">
        <v>2.8357157562951766E-2</v>
      </c>
      <c r="AE119" s="33">
        <v>2.8355698374612905E-2</v>
      </c>
      <c r="AF119" s="33">
        <v>2.7656739956903875E-2</v>
      </c>
      <c r="AG119" s="33">
        <v>1.9051196993085752E-2</v>
      </c>
    </row>
    <row r="120" spans="1:33" x14ac:dyDescent="0.35">
      <c r="A120" s="45">
        <v>44358</v>
      </c>
      <c r="B120" s="11">
        <v>195</v>
      </c>
      <c r="C120" s="60">
        <v>8.6635597605329503E-2</v>
      </c>
      <c r="D120" s="60">
        <v>0.2087991225151698</v>
      </c>
      <c r="E120" s="60">
        <v>0.28535169492674473</v>
      </c>
      <c r="F120" s="60">
        <v>0.33881988349139497</v>
      </c>
      <c r="G120" s="60">
        <v>5.5392870677614371E-2</v>
      </c>
      <c r="H120" s="11">
        <v>3.3767653560397459</v>
      </c>
      <c r="J120" s="29">
        <v>0.10215684844912389</v>
      </c>
      <c r="K120" s="29">
        <v>0.33217896066467867</v>
      </c>
      <c r="L120" s="29">
        <v>0.38877504027363236</v>
      </c>
      <c r="M120" s="29">
        <v>0.13330441790485942</v>
      </c>
      <c r="N120" s="29">
        <v>1.8583901923959117E-2</v>
      </c>
      <c r="O120" s="11">
        <v>-18.301021790507438</v>
      </c>
      <c r="Q120" s="29">
        <v>2.7400608053440963E-2</v>
      </c>
      <c r="R120" s="29">
        <v>9.7712476037659604E-2</v>
      </c>
      <c r="S120" s="29">
        <v>0.42514992181749639</v>
      </c>
      <c r="T120" s="29">
        <v>0.18246436305801986</v>
      </c>
      <c r="U120" s="29">
        <v>0.24227180024963663</v>
      </c>
      <c r="V120" s="65">
        <v>2.9789868812580077E-2</v>
      </c>
      <c r="W120" s="65">
        <v>4.355187455047569E-2</v>
      </c>
      <c r="Y120" s="29">
        <v>2.0158811850093366E-2</v>
      </c>
      <c r="Z120" s="29">
        <v>0.13346739525744775</v>
      </c>
      <c r="AA120" s="29">
        <v>0.32549442899664</v>
      </c>
      <c r="AB120" s="29">
        <v>0.28923770061685761</v>
      </c>
      <c r="AC120" s="29">
        <v>0.20312911950906556</v>
      </c>
      <c r="AD120" s="33">
        <v>2.9863967538149138E-2</v>
      </c>
      <c r="AE120" s="33">
        <v>2.9259652249982143E-2</v>
      </c>
      <c r="AF120" s="33">
        <v>3.0626971772828786E-2</v>
      </c>
      <c r="AG120" s="33">
        <v>1.7434217540665143E-2</v>
      </c>
    </row>
    <row r="121" spans="1:33" x14ac:dyDescent="0.35">
      <c r="A121" s="45">
        <v>44386</v>
      </c>
      <c r="B121" s="11">
        <v>175</v>
      </c>
      <c r="C121" s="29">
        <v>9.9608950401805924E-2</v>
      </c>
      <c r="D121" s="29">
        <v>0.14546142881703938</v>
      </c>
      <c r="E121" s="29">
        <v>0.34623422565965384</v>
      </c>
      <c r="F121" s="29">
        <v>0.30040990052174532</v>
      </c>
      <c r="G121" s="29">
        <v>7.2363914150202047E-2</v>
      </c>
      <c r="H121" s="16">
        <v>5.0229199600749102</v>
      </c>
      <c r="J121" s="29">
        <v>0.1127379865913003</v>
      </c>
      <c r="K121" s="29">
        <v>0.31381208329224708</v>
      </c>
      <c r="L121" s="29">
        <v>0.37390191881087242</v>
      </c>
      <c r="M121" s="29">
        <v>0.13671367913391735</v>
      </c>
      <c r="N121" s="29">
        <v>2.6912751722109371E-2</v>
      </c>
      <c r="O121" s="16">
        <v>-17.437443694835579</v>
      </c>
      <c r="Q121" s="29">
        <v>2.5635219778735382E-2</v>
      </c>
      <c r="R121" s="29">
        <v>8.1182587968308226E-2</v>
      </c>
      <c r="S121" s="29">
        <v>0.40279633671411824</v>
      </c>
      <c r="T121" s="29">
        <v>0.28176513115536989</v>
      </c>
      <c r="U121" s="29">
        <v>0.17269914393391475</v>
      </c>
      <c r="V121" s="65">
        <v>2.9175776220957319E-2</v>
      </c>
      <c r="W121" s="65">
        <v>3.6211045221483863E-2</v>
      </c>
      <c r="X121" s="108"/>
      <c r="Y121" s="29">
        <v>3.061565106630728E-2</v>
      </c>
      <c r="Z121" s="29">
        <v>0.14591854293393591</v>
      </c>
      <c r="AA121" s="29">
        <v>0.31952750936949237</v>
      </c>
      <c r="AB121" s="29">
        <v>0.27879971450836416</v>
      </c>
      <c r="AC121" s="29">
        <v>0.18722388376849508</v>
      </c>
      <c r="AD121" s="33">
        <v>2.8163658772507986E-2</v>
      </c>
      <c r="AE121" s="33">
        <v>2.8255972388682649E-2</v>
      </c>
      <c r="AF121" s="33">
        <v>2.7895868945083304E-2</v>
      </c>
      <c r="AG121" s="33">
        <v>1.928470741158753E-2</v>
      </c>
    </row>
    <row r="122" spans="1:33" x14ac:dyDescent="0.35">
      <c r="A122" s="45">
        <v>44414</v>
      </c>
      <c r="B122" s="11">
        <v>186</v>
      </c>
      <c r="C122" s="29">
        <v>0.10938975538612679</v>
      </c>
      <c r="D122" s="29">
        <v>0.15898720946214706</v>
      </c>
      <c r="E122" s="29">
        <v>0.34713154367073362</v>
      </c>
      <c r="F122" s="29">
        <v>0.31533146945260093</v>
      </c>
      <c r="G122" s="29">
        <v>6.9160022028391624E-2</v>
      </c>
      <c r="H122" s="16">
        <v>3.7942396637491766</v>
      </c>
      <c r="J122" s="29">
        <v>0.15211601319385468</v>
      </c>
      <c r="K122" s="29">
        <v>0.33441727408631972</v>
      </c>
      <c r="L122" s="29">
        <v>0.3629601097538771</v>
      </c>
      <c r="M122" s="29">
        <v>0.10802651025656247</v>
      </c>
      <c r="N122" s="29">
        <v>4.2480092709386082E-2</v>
      </c>
      <c r="O122" s="11">
        <v>-22.283130239934721</v>
      </c>
      <c r="Q122" s="29">
        <v>1.9613339241901326E-2</v>
      </c>
      <c r="R122" s="29">
        <v>0.12084664083604581</v>
      </c>
      <c r="S122" s="29">
        <v>0.32212446837185105</v>
      </c>
      <c r="T122" s="29">
        <v>0.26983096875128793</v>
      </c>
      <c r="U122" s="29">
        <v>0.26758458279891401</v>
      </c>
      <c r="V122" s="65">
        <v>3.2898536300585347E-2</v>
      </c>
      <c r="W122" s="65">
        <v>4.4941548040272006E-2</v>
      </c>
      <c r="Y122" s="29">
        <v>3.015931483932182E-2</v>
      </c>
      <c r="Z122" s="29">
        <v>0.13541174541987852</v>
      </c>
      <c r="AA122" s="29">
        <v>0.34347574809516751</v>
      </c>
      <c r="AB122" s="29">
        <v>0.27988200695719068</v>
      </c>
      <c r="AC122" s="29">
        <v>0.20207259452562848</v>
      </c>
      <c r="AD122" s="33">
        <v>2.9585964614942228E-2</v>
      </c>
      <c r="AE122" s="33">
        <v>2.9696487004772957E-2</v>
      </c>
      <c r="AF122" s="33">
        <v>2.9449254319741228E-2</v>
      </c>
      <c r="AG122" s="33">
        <v>1.8305523960158332E-2</v>
      </c>
    </row>
    <row r="123" spans="1:33" x14ac:dyDescent="0.35">
      <c r="A123" s="45">
        <v>44449</v>
      </c>
      <c r="B123" s="11">
        <v>185</v>
      </c>
      <c r="C123" s="29">
        <v>0.1051280273823567</v>
      </c>
      <c r="D123" s="29">
        <v>0.17089887782919144</v>
      </c>
      <c r="E123" s="29">
        <v>0.3938537002483829</v>
      </c>
      <c r="F123" s="29">
        <v>0.26033652256745754</v>
      </c>
      <c r="G123" s="29">
        <v>5.823060436660292E-2</v>
      </c>
      <c r="H123" s="16">
        <v>-0.21786006466207652</v>
      </c>
      <c r="J123" s="29">
        <v>0.1880530831823144</v>
      </c>
      <c r="K123" s="29">
        <v>0.28042486108136944</v>
      </c>
      <c r="L123" s="29">
        <v>0.29669493481152109</v>
      </c>
      <c r="M123" s="29">
        <v>0.19938039996174284</v>
      </c>
      <c r="N123" s="29">
        <v>2.389445335704362E-2</v>
      </c>
      <c r="O123" s="16">
        <v>-20.468086038508407</v>
      </c>
      <c r="Q123" s="29">
        <v>1.3909728480778361E-2</v>
      </c>
      <c r="R123" s="29">
        <v>0.13375154711885376</v>
      </c>
      <c r="S123" s="29">
        <v>0.33140652575723317</v>
      </c>
      <c r="T123" s="29">
        <v>0.24996395093168608</v>
      </c>
      <c r="U123" s="29">
        <v>0.25941598010544004</v>
      </c>
      <c r="V123" s="65">
        <v>3.1767092778471458E-2</v>
      </c>
      <c r="W123" s="65">
        <v>4.4186135402360716E-2</v>
      </c>
      <c r="Y123" s="29">
        <v>2.330565895095987E-2</v>
      </c>
      <c r="Z123" s="29">
        <v>0.13040573398747582</v>
      </c>
      <c r="AA123" s="29">
        <v>0.32209873000766864</v>
      </c>
      <c r="AB123" s="29">
        <v>0.29705169482741967</v>
      </c>
      <c r="AC123" s="29">
        <v>0.2118805293583447</v>
      </c>
      <c r="AD123" s="33">
        <v>3.0570760975731654E-2</v>
      </c>
      <c r="AE123" s="33">
        <v>3.106139174747094E-2</v>
      </c>
      <c r="AF123" s="33">
        <v>2.8933289915458044E-2</v>
      </c>
      <c r="AG123" s="33">
        <v>2.0534798292074254E-2</v>
      </c>
    </row>
    <row r="124" spans="1:33" x14ac:dyDescent="0.35">
      <c r="A124" s="45">
        <v>44477</v>
      </c>
      <c r="B124" s="11">
        <v>176</v>
      </c>
      <c r="C124" s="29">
        <v>9.2889818545901517E-2</v>
      </c>
      <c r="D124" s="29">
        <v>0.18698564684766653</v>
      </c>
      <c r="E124" s="29">
        <v>0.35353013438456071</v>
      </c>
      <c r="F124" s="29">
        <v>0.30296737309328792</v>
      </c>
      <c r="G124" s="29">
        <v>6.3627027128583397E-2</v>
      </c>
      <c r="H124" s="16">
        <v>2.8728071705492582</v>
      </c>
      <c r="J124" s="29">
        <v>0.11895327399812673</v>
      </c>
      <c r="K124" s="29">
        <v>0.36307201091655533</v>
      </c>
      <c r="L124" s="29">
        <v>0.34506840068224193</v>
      </c>
      <c r="M124" s="29">
        <v>0.14638801920684633</v>
      </c>
      <c r="N124" s="29">
        <v>2.6518295196229533E-2</v>
      </c>
      <c r="O124" s="16">
        <v>-20.077697465675172</v>
      </c>
      <c r="Q124" s="29">
        <v>8.4281111667591606E-3</v>
      </c>
      <c r="R124" s="29">
        <v>9.979606473892505E-2</v>
      </c>
      <c r="S124" s="29">
        <v>0.30651182988768361</v>
      </c>
      <c r="T124" s="29">
        <v>0.28641632644280973</v>
      </c>
      <c r="U124" s="29">
        <v>0.29884766776382238</v>
      </c>
      <c r="V124" s="65">
        <v>3.5202827487308762E-2</v>
      </c>
      <c r="W124" s="65">
        <v>4.1055006716680394E-2</v>
      </c>
      <c r="Y124" s="29">
        <v>2.5724456791941918E-2</v>
      </c>
      <c r="Z124" s="29">
        <v>0.14850066409829693</v>
      </c>
      <c r="AA124" s="29">
        <v>0.28484148053727115</v>
      </c>
      <c r="AB124" s="29">
        <v>0.31439429536158259</v>
      </c>
      <c r="AC124" s="29">
        <v>0.22232504762752753</v>
      </c>
      <c r="AD124" s="33">
        <v>3.1097615147021553E-2</v>
      </c>
      <c r="AE124" s="33">
        <v>3.1048837546017283E-2</v>
      </c>
      <c r="AF124" s="33">
        <v>3.1383428915737921E-2</v>
      </c>
      <c r="AG124" s="33">
        <v>1.8711132707315704E-2</v>
      </c>
    </row>
    <row r="125" spans="1:33" x14ac:dyDescent="0.35">
      <c r="A125" s="45">
        <v>44505</v>
      </c>
      <c r="B125" s="11">
        <v>190</v>
      </c>
      <c r="C125" s="60">
        <v>7.271513551743429E-2</v>
      </c>
      <c r="D125" s="60">
        <v>0.20603489083672685</v>
      </c>
      <c r="E125" s="60">
        <v>0.35464333862273212</v>
      </c>
      <c r="F125" s="60">
        <v>0.29722328939973391</v>
      </c>
      <c r="G125" s="60">
        <v>5.899037926200603E-2</v>
      </c>
      <c r="H125" s="11">
        <v>3.1869443026075279</v>
      </c>
      <c r="J125" s="29">
        <v>0.13196925109810687</v>
      </c>
      <c r="K125" s="29">
        <v>0.29819775175937496</v>
      </c>
      <c r="L125" s="29">
        <v>0.36054578138520677</v>
      </c>
      <c r="M125" s="29">
        <v>0.14894872385047289</v>
      </c>
      <c r="N125" s="29">
        <v>4.9945525545471527E-2</v>
      </c>
      <c r="O125" s="16">
        <v>-15.664823950708641</v>
      </c>
      <c r="Q125" s="29">
        <v>3.8083126305144422E-3</v>
      </c>
      <c r="R125" s="29">
        <v>6.7671804107562239E-2</v>
      </c>
      <c r="S125" s="29">
        <v>0.34178607515852005</v>
      </c>
      <c r="T125" s="29">
        <v>0.25995492789435565</v>
      </c>
      <c r="U125" s="29">
        <v>0.31638591384768089</v>
      </c>
      <c r="V125" s="65">
        <v>3.604426281271144E-2</v>
      </c>
      <c r="W125" s="65">
        <v>3.7349667035431848E-2</v>
      </c>
      <c r="Y125" s="29">
        <v>2.3050517172873101E-2</v>
      </c>
      <c r="Z125" s="29">
        <v>0.12343202261516709</v>
      </c>
      <c r="AA125" s="29">
        <v>0.26872110228653823</v>
      </c>
      <c r="AB125" s="29">
        <v>0.30047367749578313</v>
      </c>
      <c r="AC125" s="29">
        <v>0.26607162099067372</v>
      </c>
      <c r="AD125" s="33">
        <v>3.2896656061545057E-2</v>
      </c>
      <c r="AE125" s="33">
        <v>3.2860510889778288E-2</v>
      </c>
      <c r="AF125" s="33">
        <v>3.3184840321167683E-2</v>
      </c>
      <c r="AG125" s="33">
        <v>1.8433331257094537E-2</v>
      </c>
    </row>
    <row r="126" spans="1:33" x14ac:dyDescent="0.35">
      <c r="A126" s="45">
        <v>44540</v>
      </c>
      <c r="B126" s="11">
        <v>193</v>
      </c>
      <c r="C126" s="60">
        <v>0.10271226690689153</v>
      </c>
      <c r="D126" s="60">
        <v>0.22483156559106782</v>
      </c>
      <c r="E126" s="60">
        <v>0.28390224273904607</v>
      </c>
      <c r="F126" s="60">
        <v>0.33134738618001947</v>
      </c>
      <c r="G126" s="60">
        <v>5.7206538582975364E-2</v>
      </c>
      <c r="H126" s="11">
        <v>0.77521819705596862</v>
      </c>
      <c r="J126" s="29">
        <v>0.13347351060330218</v>
      </c>
      <c r="K126" s="29">
        <v>0.30881128659033408</v>
      </c>
      <c r="L126" s="29">
        <v>0.3519523169925135</v>
      </c>
      <c r="M126" s="29">
        <v>0.16366082734650342</v>
      </c>
      <c r="N126" s="29">
        <v>4.2102058467346978E-2</v>
      </c>
      <c r="O126" s="11">
        <v>-16.394668175787054</v>
      </c>
      <c r="Q126" s="29">
        <v>1.0891420309457271E-2</v>
      </c>
      <c r="R126" s="29">
        <v>8.0622053107271427E-2</v>
      </c>
      <c r="S126" s="29">
        <v>0.29270351870470934</v>
      </c>
      <c r="T126" s="29">
        <v>0.31055566975420917</v>
      </c>
      <c r="U126" s="29">
        <v>0.30522733812435304</v>
      </c>
      <c r="V126" s="65">
        <v>3.6159430890571428E-2</v>
      </c>
      <c r="W126" s="65">
        <v>3.9426038003741157E-2</v>
      </c>
      <c r="Y126" s="29">
        <v>2.5265268170791156E-2</v>
      </c>
      <c r="Z126" s="29">
        <v>9.551422176790432E-2</v>
      </c>
      <c r="AA126" s="29">
        <v>0.29584690932762414</v>
      </c>
      <c r="AB126" s="29">
        <v>0.30185876415353669</v>
      </c>
      <c r="AC126" s="29">
        <v>0.27800312359399376</v>
      </c>
      <c r="AD126" s="33">
        <v>3.416617080491776E-2</v>
      </c>
      <c r="AE126" s="33">
        <v>3.4084474310364495E-2</v>
      </c>
      <c r="AF126" s="33">
        <v>3.3354751587429975E-2</v>
      </c>
      <c r="AG126" s="33">
        <v>2.012430947825336E-2</v>
      </c>
    </row>
    <row r="127" spans="1:33" x14ac:dyDescent="0.35">
      <c r="A127" s="45">
        <v>44570</v>
      </c>
      <c r="B127" s="11">
        <v>179</v>
      </c>
      <c r="C127" s="60">
        <v>7.2687748044446318E-2</v>
      </c>
      <c r="D127" s="60">
        <v>0.23463845792338311</v>
      </c>
      <c r="E127" s="60">
        <v>0.32853114205614709</v>
      </c>
      <c r="F127" s="60">
        <v>0.28216347537910563</v>
      </c>
      <c r="G127" s="60">
        <v>6.8215606259696221E-2</v>
      </c>
      <c r="H127" s="11">
        <v>1.9290366943111161</v>
      </c>
      <c r="J127" s="29">
        <v>0.12469032122973114</v>
      </c>
      <c r="K127" s="29">
        <v>0.29342262547871406</v>
      </c>
      <c r="L127" s="29">
        <v>0.35785174088006227</v>
      </c>
      <c r="M127" s="29">
        <v>0.17955699600271249</v>
      </c>
      <c r="N127" s="29">
        <v>3.0714746071558281E-2</v>
      </c>
      <c r="O127" s="16">
        <v>-15.090838989617367</v>
      </c>
      <c r="Q127" s="29">
        <v>1.369340921406613E-2</v>
      </c>
      <c r="R127" s="29">
        <v>6.0539312477724448E-2</v>
      </c>
      <c r="S127" s="29">
        <v>0.26471264839473407</v>
      </c>
      <c r="T127" s="29">
        <v>0.32449156129087953</v>
      </c>
      <c r="U127" s="29">
        <v>0.32279949828537435</v>
      </c>
      <c r="V127" s="65">
        <v>3.7297782872647983E-2</v>
      </c>
      <c r="W127" s="65">
        <v>3.7711650200309477E-2</v>
      </c>
      <c r="Y127" s="12">
        <v>1.907506210434445E-2</v>
      </c>
      <c r="Z127" s="12">
        <v>8.6604481012187359E-2</v>
      </c>
      <c r="AA127" s="12">
        <v>0.3005329497207665</v>
      </c>
      <c r="AB127" s="12">
        <v>0.3090708979262034</v>
      </c>
      <c r="AC127" s="12">
        <v>0.26270765699623932</v>
      </c>
      <c r="AD127" s="66">
        <v>3.3754453089150947E-2</v>
      </c>
      <c r="AE127" s="66">
        <v>3.3793064443455825E-2</v>
      </c>
      <c r="AF127" s="66">
        <v>3.2992719331277558E-2</v>
      </c>
      <c r="AG127" s="66">
        <v>1.846911305178062E-2</v>
      </c>
    </row>
    <row r="128" spans="1:33" x14ac:dyDescent="0.35">
      <c r="A128" s="45">
        <v>44603</v>
      </c>
      <c r="B128" s="11">
        <v>175</v>
      </c>
      <c r="C128" s="60">
        <v>8.6943814160170885E-2</v>
      </c>
      <c r="D128" s="60">
        <v>0.18758675284947759</v>
      </c>
      <c r="E128" s="60">
        <v>0.32828491996760328</v>
      </c>
      <c r="F128" s="60">
        <v>0.36698291376688047</v>
      </c>
      <c r="G128" s="60">
        <v>3.0201599255867909E-2</v>
      </c>
      <c r="H128" s="11">
        <v>3.2955865554398454</v>
      </c>
      <c r="J128" s="29">
        <v>0.18362514802749391</v>
      </c>
      <c r="K128" s="29">
        <v>0.27694837125855193</v>
      </c>
      <c r="L128" s="29">
        <v>0.35448422353712772</v>
      </c>
      <c r="M128" s="29">
        <v>0.16059715656430079</v>
      </c>
      <c r="N128" s="29">
        <v>2.4345100612525754E-2</v>
      </c>
      <c r="O128" s="16">
        <v>-21.745565476209375</v>
      </c>
      <c r="Q128" s="29">
        <v>1.8810469688463366E-2</v>
      </c>
      <c r="R128" s="29">
        <v>2.7816828887384116E-2</v>
      </c>
      <c r="S128" s="29">
        <v>0.23035817952822435</v>
      </c>
      <c r="T128" s="29">
        <v>0.35370822366349619</v>
      </c>
      <c r="U128" s="29">
        <v>0.36930629823243216</v>
      </c>
      <c r="V128" s="65">
        <v>4.0424909255383321E-2</v>
      </c>
      <c r="W128" s="65">
        <v>3.5181404177585633E-2</v>
      </c>
      <c r="Y128" s="29">
        <v>1.8803155935976312E-2</v>
      </c>
      <c r="Z128" s="29">
        <v>8.7106904450039005E-2</v>
      </c>
      <c r="AA128" s="29">
        <v>0.2631221196072886</v>
      </c>
      <c r="AB128" s="29">
        <v>0.34406390564250466</v>
      </c>
      <c r="AC128" s="29">
        <v>0.28222163038265846</v>
      </c>
      <c r="AD128" s="33">
        <v>3.5582233322085939E-2</v>
      </c>
      <c r="AE128" s="33">
        <v>3.530657662874067E-2</v>
      </c>
      <c r="AF128" s="33">
        <v>3.6340935468918346E-2</v>
      </c>
      <c r="AG128" s="33">
        <v>1.833144999436933E-2</v>
      </c>
    </row>
    <row r="129" spans="1:33" x14ac:dyDescent="0.35">
      <c r="A129" s="45">
        <v>44631</v>
      </c>
      <c r="B129" s="11">
        <v>183</v>
      </c>
      <c r="C129" s="29">
        <v>0.10358686923759222</v>
      </c>
      <c r="D129" s="29">
        <v>0.18610533091356621</v>
      </c>
      <c r="E129" s="29">
        <v>0.38348376789209548</v>
      </c>
      <c r="F129" s="29">
        <v>0.27181692814989417</v>
      </c>
      <c r="G129" s="29">
        <v>5.5007103806851684E-2</v>
      </c>
      <c r="H129" s="16">
        <v>-0.57239668125765597</v>
      </c>
      <c r="J129" s="29">
        <v>0.21366025542941511</v>
      </c>
      <c r="K129" s="29">
        <v>0.26289304497958516</v>
      </c>
      <c r="L129" s="29">
        <v>0.36380228554125643</v>
      </c>
      <c r="M129" s="29">
        <v>0.12653543380219007</v>
      </c>
      <c r="N129" s="29">
        <v>3.3108980247553134E-2</v>
      </c>
      <c r="O129" s="16">
        <v>-24.873008077055953</v>
      </c>
      <c r="Q129" s="29">
        <v>7.3697814215826643E-3</v>
      </c>
      <c r="R129" s="29">
        <v>8.1212637934358844E-2</v>
      </c>
      <c r="S129" s="29">
        <v>0.17990802330918013</v>
      </c>
      <c r="T129" s="29">
        <v>0.30752354729953918</v>
      </c>
      <c r="U129" s="29">
        <v>0.42398601003533881</v>
      </c>
      <c r="V129" s="65">
        <v>4.104429148547542E-2</v>
      </c>
      <c r="W129" s="65">
        <v>3.966323666271445E-2</v>
      </c>
      <c r="Y129" s="12">
        <v>1.267554754461735E-2</v>
      </c>
      <c r="Z129" s="29">
        <v>6.7590038108563066E-2</v>
      </c>
      <c r="AA129" s="29">
        <v>0.23236238068532467</v>
      </c>
      <c r="AB129" s="29">
        <v>0.35086878233080748</v>
      </c>
      <c r="AC129" s="12">
        <v>0.32264596284886465</v>
      </c>
      <c r="AD129" s="31">
        <v>3.7787245726978294E-2</v>
      </c>
      <c r="AE129" s="31">
        <v>3.7515768808685998E-2</v>
      </c>
      <c r="AF129" s="31">
        <v>3.8342342866172004E-2</v>
      </c>
      <c r="AG129" s="31">
        <v>1.5324969791207505E-2</v>
      </c>
    </row>
    <row r="130" spans="1:33" x14ac:dyDescent="0.35">
      <c r="A130" s="45">
        <v>44659</v>
      </c>
      <c r="B130" s="11">
        <v>207</v>
      </c>
      <c r="C130" s="60">
        <v>8.9911783077794127E-2</v>
      </c>
      <c r="D130" s="60">
        <v>0.20377675021325053</v>
      </c>
      <c r="E130" s="60">
        <v>0.3862957083768539</v>
      </c>
      <c r="F130" s="60">
        <v>0.28517438285288965</v>
      </c>
      <c r="G130" s="60">
        <v>3.484137547921215E-2</v>
      </c>
      <c r="H130" s="11">
        <v>-1.4371591278762401</v>
      </c>
      <c r="J130" s="60">
        <v>0.1931621860506855</v>
      </c>
      <c r="K130" s="60">
        <v>0.29789281551371843</v>
      </c>
      <c r="L130" s="60">
        <v>0.3476014080642974</v>
      </c>
      <c r="M130" s="29">
        <v>0.12714139322750298</v>
      </c>
      <c r="N130" s="60">
        <v>3.4202197143796201E-2</v>
      </c>
      <c r="O130" s="11">
        <v>-24.433570004999702</v>
      </c>
      <c r="Q130" s="29">
        <v>9.3834232998160228E-3</v>
      </c>
      <c r="R130" s="29">
        <v>5.9361289951699557E-2</v>
      </c>
      <c r="S130" s="29">
        <v>0.18535613716363181</v>
      </c>
      <c r="T130" s="29">
        <v>0.31188329093538331</v>
      </c>
      <c r="U130" s="29">
        <v>0.43401585864946979</v>
      </c>
      <c r="V130" s="65">
        <v>4.197553663961149E-2</v>
      </c>
      <c r="W130" s="65">
        <v>3.7236658336409774E-2</v>
      </c>
      <c r="Y130" s="29">
        <v>1.55049997733019E-2</v>
      </c>
      <c r="Z130" s="29">
        <v>8.6109474698145436E-2</v>
      </c>
      <c r="AA130" s="29">
        <v>0.21033448467250895</v>
      </c>
      <c r="AB130" s="29">
        <v>0.32898789209500451</v>
      </c>
      <c r="AC130" s="29">
        <v>0.34741669097150907</v>
      </c>
      <c r="AD130" s="33">
        <v>3.7901106840074854E-2</v>
      </c>
      <c r="AE130" s="33">
        <v>3.78851120165105E-2</v>
      </c>
      <c r="AF130" s="33">
        <v>3.7455640991222353E-2</v>
      </c>
      <c r="AG130" s="33">
        <v>1.5467505365180439E-2</v>
      </c>
    </row>
    <row r="131" spans="1:33" x14ac:dyDescent="0.35">
      <c r="A131" s="45">
        <v>44687</v>
      </c>
      <c r="B131" s="108">
        <v>199</v>
      </c>
      <c r="C131" s="60">
        <v>0.11247311495513329</v>
      </c>
      <c r="D131" s="60">
        <v>0.20112370309531666</v>
      </c>
      <c r="E131" s="60">
        <v>0.32122112272061182</v>
      </c>
      <c r="F131" s="60">
        <v>0.30193492928943561</v>
      </c>
      <c r="G131" s="60">
        <v>6.3247129939502614E-2</v>
      </c>
      <c r="H131" s="11">
        <v>0.11796280814287652</v>
      </c>
      <c r="J131" s="60">
        <v>0.22073484698323129</v>
      </c>
      <c r="K131" s="60">
        <v>0.25245446309982494</v>
      </c>
      <c r="L131" s="60">
        <v>0.33002551534403141</v>
      </c>
      <c r="M131" s="60">
        <v>0.1530668988281971</v>
      </c>
      <c r="N131" s="60">
        <v>4.3718275744715068E-2</v>
      </c>
      <c r="O131" s="11">
        <v>-22.671035337433015</v>
      </c>
      <c r="Q131" s="60">
        <v>1.1667026566061818E-2</v>
      </c>
      <c r="R131" s="60">
        <v>3.9213910920052247E-2</v>
      </c>
      <c r="S131" s="60">
        <v>0.18542449054369212</v>
      </c>
      <c r="T131" s="60">
        <v>0.3690868705517803</v>
      </c>
      <c r="U131" s="60">
        <v>0.39460770141841345</v>
      </c>
      <c r="V131" s="65">
        <v>4.1545558493880003E-2</v>
      </c>
      <c r="W131" s="65">
        <v>3.3322542550793137E-2</v>
      </c>
      <c r="Y131" s="60">
        <v>2.4142650685384369E-2</v>
      </c>
      <c r="Z131" s="60">
        <v>8.6911953218004906E-2</v>
      </c>
      <c r="AA131" s="60">
        <v>0.22387495199083396</v>
      </c>
      <c r="AB131" s="60">
        <v>0.32429314773272844</v>
      </c>
      <c r="AC131" s="60">
        <v>0.33711290021358792</v>
      </c>
      <c r="AD131" s="65">
        <v>3.7193145948233398E-2</v>
      </c>
      <c r="AE131" s="65">
        <v>3.7280222332564755E-2</v>
      </c>
      <c r="AF131" s="65">
        <v>3.816704863362471E-2</v>
      </c>
      <c r="AG131" s="65">
        <v>1.8293087030844476E-2</v>
      </c>
    </row>
    <row r="132" spans="1:33" x14ac:dyDescent="0.35">
      <c r="A132" s="45">
        <v>44725</v>
      </c>
      <c r="B132" s="108">
        <v>185</v>
      </c>
      <c r="C132" s="60">
        <v>9.7387673113953993E-2</v>
      </c>
      <c r="D132" s="60">
        <v>0.27114669709452399</v>
      </c>
      <c r="E132" s="60">
        <v>0.335880660259676</v>
      </c>
      <c r="F132" s="60">
        <v>0.24903490872888401</v>
      </c>
      <c r="G132" s="60">
        <v>4.6550059802961702E-2</v>
      </c>
      <c r="H132" s="11">
        <v>-6.1893507493812399</v>
      </c>
      <c r="J132" s="60">
        <v>0.175247379106058</v>
      </c>
      <c r="K132" s="60">
        <v>0.33783126580217698</v>
      </c>
      <c r="L132" s="60">
        <v>0.29635811892916603</v>
      </c>
      <c r="M132" s="60">
        <v>0.14980228063251899</v>
      </c>
      <c r="N132" s="60">
        <v>3.8778391302807497E-2</v>
      </c>
      <c r="O132" s="11">
        <v>-23.048348038807902</v>
      </c>
      <c r="Q132" s="60">
        <v>1.21061315458953E-2</v>
      </c>
      <c r="R132" s="60">
        <v>2.9198136689267299E-2</v>
      </c>
      <c r="S132" s="60">
        <v>0.192504856906029</v>
      </c>
      <c r="T132" s="60">
        <v>0.30625355568337997</v>
      </c>
      <c r="U132" s="60">
        <v>0.45993731817542799</v>
      </c>
      <c r="V132" s="65">
        <v>4.3454355825063601E-2</v>
      </c>
      <c r="W132" s="65">
        <v>3.3934338784620197E-2</v>
      </c>
      <c r="Y132" s="60">
        <v>2.5463010658986599E-2</v>
      </c>
      <c r="Z132" s="60">
        <v>8.2603090515683306E-2</v>
      </c>
      <c r="AA132" s="60">
        <v>0.212675964294475</v>
      </c>
      <c r="AB132" s="60">
        <v>0.32609004409789</v>
      </c>
      <c r="AC132" s="60">
        <v>0.330066032700219</v>
      </c>
      <c r="AD132" s="65">
        <v>3.6591822798638499E-2</v>
      </c>
      <c r="AE132" s="65">
        <v>3.62713285828428E-2</v>
      </c>
      <c r="AF132" s="65">
        <v>3.5863896241129803E-2</v>
      </c>
      <c r="AG132" s="65">
        <v>1.8419870889802101E-2</v>
      </c>
    </row>
    <row r="133" spans="1:33" x14ac:dyDescent="0.35">
      <c r="A133" s="112">
        <v>44750</v>
      </c>
      <c r="B133" s="96">
        <v>172</v>
      </c>
      <c r="C133" s="94">
        <v>0.11103238976690399</v>
      </c>
      <c r="D133" s="94">
        <v>0.24249984776078701</v>
      </c>
      <c r="E133" s="94">
        <v>0.35918901700594802</v>
      </c>
      <c r="F133" s="94">
        <v>0.23780972484766</v>
      </c>
      <c r="G133" s="94">
        <v>4.9469019618700601E-2</v>
      </c>
      <c r="H133" s="97">
        <v>-6.3908431604767202</v>
      </c>
      <c r="J133" s="102">
        <v>0.19354979192910701</v>
      </c>
      <c r="K133" s="94">
        <v>0.29373640481822799</v>
      </c>
      <c r="L133" s="94">
        <v>0.33594706018751902</v>
      </c>
      <c r="M133" s="94">
        <v>0.13941302629336599</v>
      </c>
      <c r="N133" s="94">
        <v>3.7353715771780302E-2</v>
      </c>
      <c r="O133" s="97">
        <v>-23.335776541975701</v>
      </c>
      <c r="Q133" s="94">
        <v>1.37529005217803E-2</v>
      </c>
      <c r="R133" s="94">
        <v>3.4949013424407101E-2</v>
      </c>
      <c r="S133" s="94">
        <v>0.16242801453389299</v>
      </c>
      <c r="T133" s="94">
        <v>0.292314999044817</v>
      </c>
      <c r="U133" s="94">
        <v>0.48833351148234899</v>
      </c>
      <c r="V133" s="95">
        <v>4.3966112930975902E-2</v>
      </c>
      <c r="W133" s="95">
        <v>3.4726548525327097E-2</v>
      </c>
      <c r="Y133" s="94">
        <v>2.1180420359974202E-2</v>
      </c>
      <c r="Z133" s="94">
        <v>9.0053984196482806E-2</v>
      </c>
      <c r="AA133" s="94">
        <v>0.206374092887111</v>
      </c>
      <c r="AB133" s="94">
        <v>0.33050074797630902</v>
      </c>
      <c r="AC133" s="94">
        <v>0.32899100463084802</v>
      </c>
      <c r="AD133" s="95">
        <v>3.6663363647445997E-2</v>
      </c>
      <c r="AE133" s="95">
        <v>3.7030631016153899E-2</v>
      </c>
      <c r="AF133" s="95">
        <v>3.7260021613071903E-2</v>
      </c>
      <c r="AG133" s="95">
        <v>1.6234738531320701E-2</v>
      </c>
    </row>
    <row r="134" spans="1:33" x14ac:dyDescent="0.35">
      <c r="A134" s="113">
        <v>44776</v>
      </c>
      <c r="B134" s="96">
        <v>173</v>
      </c>
      <c r="C134" s="94">
        <v>0.143468288728407</v>
      </c>
      <c r="D134" s="94">
        <v>0.19341929499545199</v>
      </c>
      <c r="E134" s="94">
        <v>0.34373102591816501</v>
      </c>
      <c r="F134" s="94">
        <v>0.28766721002470902</v>
      </c>
      <c r="G134" s="94">
        <v>2.76818493127221E-2</v>
      </c>
      <c r="H134" s="97">
        <v>-6.8662481901056696</v>
      </c>
      <c r="J134" s="94">
        <v>0.201706327164479</v>
      </c>
      <c r="K134" s="94">
        <v>0.26225216674129098</v>
      </c>
      <c r="L134" s="94">
        <v>0.37011627295263</v>
      </c>
      <c r="M134" s="94">
        <v>0.12888658127692401</v>
      </c>
      <c r="N134" s="94">
        <v>3.7038651864676003E-2</v>
      </c>
      <c r="O134" s="97">
        <v>-23.135046803198701</v>
      </c>
      <c r="Q134" s="94">
        <v>8.24638660392428E-3</v>
      </c>
      <c r="R134" s="94">
        <v>3.7271019545904699E-2</v>
      </c>
      <c r="S134" s="94">
        <v>0.16578096137135501</v>
      </c>
      <c r="T134" s="94">
        <v>0.337568704178766</v>
      </c>
      <c r="U134" s="94">
        <v>0.446072772165509</v>
      </c>
      <c r="V134" s="95">
        <v>4.3417805992429802E-2</v>
      </c>
      <c r="W134" s="95">
        <v>3.2093803840694303E-2</v>
      </c>
      <c r="Y134" s="94">
        <v>3.8898554028062901E-2</v>
      </c>
      <c r="Z134" s="94">
        <v>0.106130369707711</v>
      </c>
      <c r="AA134" s="94">
        <v>0.209714504822888</v>
      </c>
      <c r="AB134" s="94">
        <v>0.319004650514985</v>
      </c>
      <c r="AC134" s="94">
        <v>0.30816084360845403</v>
      </c>
      <c r="AD134" s="95">
        <v>3.4666155653003197E-2</v>
      </c>
      <c r="AE134" s="95">
        <v>3.4818019116682003E-2</v>
      </c>
      <c r="AF134" s="95">
        <v>3.5017596040332603E-2</v>
      </c>
      <c r="AG134" s="95">
        <v>1.81922428158314E-2</v>
      </c>
    </row>
    <row r="135" spans="1:33" x14ac:dyDescent="0.35">
      <c r="A135" s="113">
        <v>44813</v>
      </c>
      <c r="B135" s="96">
        <v>164</v>
      </c>
      <c r="C135" s="94">
        <v>0.14863700042719999</v>
      </c>
      <c r="D135" s="94">
        <v>0.208185221986427</v>
      </c>
      <c r="E135" s="94">
        <v>0.35142402331384898</v>
      </c>
      <c r="F135" s="94">
        <v>0.27200820207128301</v>
      </c>
      <c r="G135" s="94">
        <v>1.9745552201239899E-2</v>
      </c>
      <c r="H135" s="97">
        <v>-9.6979958183532293</v>
      </c>
      <c r="J135" s="94">
        <v>0.179756676319968</v>
      </c>
      <c r="K135" s="94">
        <v>0.30112289723556601</v>
      </c>
      <c r="L135" s="94">
        <v>0.3254112064038</v>
      </c>
      <c r="M135" s="94">
        <v>0.15580782612949101</v>
      </c>
      <c r="N135" s="94">
        <v>3.79013939111741E-2</v>
      </c>
      <c r="O135" s="97">
        <v>-21.451281796183199</v>
      </c>
      <c r="Q135" s="94">
        <v>2.1881607410351198E-2</v>
      </c>
      <c r="R135" s="94">
        <v>2.14553757408498E-2</v>
      </c>
      <c r="S135" s="94">
        <v>0.20989943448146101</v>
      </c>
      <c r="T135" s="94">
        <v>0.34848098191768201</v>
      </c>
      <c r="U135" s="94">
        <v>0.386946539556414</v>
      </c>
      <c r="V135" s="95">
        <v>4.0916388191514302E-2</v>
      </c>
      <c r="W135" s="95">
        <v>3.5016043191951098E-2</v>
      </c>
      <c r="Y135" s="94">
        <v>3.4305219648138402E-2</v>
      </c>
      <c r="Z135" s="94">
        <v>0.115874290639448</v>
      </c>
      <c r="AA135" s="94">
        <v>0.25157723892962303</v>
      </c>
      <c r="AB135" s="94">
        <v>0.32555923523748298</v>
      </c>
      <c r="AC135" s="94">
        <v>0.26824816756280301</v>
      </c>
      <c r="AD135" s="95">
        <v>3.3462699848897201E-2</v>
      </c>
      <c r="AE135" s="95">
        <v>3.3951990847176802E-2</v>
      </c>
      <c r="AF135" s="95">
        <v>3.36566935847111E-2</v>
      </c>
      <c r="AG135" s="95">
        <v>1.9196656899110098E-2</v>
      </c>
    </row>
    <row r="136" spans="1:33" x14ac:dyDescent="0.35">
      <c r="A136" s="113">
        <v>44841</v>
      </c>
      <c r="B136" s="96">
        <v>166</v>
      </c>
      <c r="C136" s="94">
        <v>0.15285290000000001</v>
      </c>
      <c r="D136" s="94">
        <v>0.21708140000000001</v>
      </c>
      <c r="E136" s="94">
        <v>0.36354160000000002</v>
      </c>
      <c r="F136" s="94">
        <v>0.2217867</v>
      </c>
      <c r="G136" s="94">
        <v>4.4737399999999997E-2</v>
      </c>
      <c r="H136" s="97">
        <v>-10.57629</v>
      </c>
      <c r="J136" s="94">
        <v>0.22579060000000001</v>
      </c>
      <c r="K136" s="94">
        <v>0.29126550000000001</v>
      </c>
      <c r="L136" s="94">
        <v>0.32564549999999998</v>
      </c>
      <c r="M136" s="94">
        <v>0.1350806</v>
      </c>
      <c r="N136" s="94">
        <v>1.77819E-2</v>
      </c>
      <c r="O136" s="97">
        <v>-28.610119999999998</v>
      </c>
      <c r="Q136" s="94">
        <v>2.792236E-2</v>
      </c>
      <c r="R136" s="94">
        <v>2.361185E-2</v>
      </c>
      <c r="S136" s="94">
        <v>0.214366</v>
      </c>
      <c r="T136" s="94">
        <v>0.29153400000000002</v>
      </c>
      <c r="U136" s="94">
        <v>0.4330698</v>
      </c>
      <c r="V136" s="95">
        <v>4.1374420000000002E-2</v>
      </c>
      <c r="W136" s="95">
        <v>4.1374420000000002E-2</v>
      </c>
      <c r="Y136" s="94">
        <v>5.3259510000000003E-2</v>
      </c>
      <c r="Z136" s="94">
        <v>9.5362639999999999E-2</v>
      </c>
      <c r="AA136" s="94">
        <v>0.25631619999999999</v>
      </c>
      <c r="AB136" s="94">
        <v>0.31493589999999999</v>
      </c>
      <c r="AC136" s="94">
        <v>0.26722170000000001</v>
      </c>
      <c r="AD136" s="95">
        <v>3.2691869999999998E-2</v>
      </c>
      <c r="AE136" s="95">
        <v>3.3554229999999997E-2</v>
      </c>
      <c r="AF136" s="95">
        <v>3.3256460000000002E-2</v>
      </c>
      <c r="AG136" s="95">
        <v>1.8860600000000002E-2</v>
      </c>
    </row>
    <row r="137" spans="1:33" x14ac:dyDescent="0.35">
      <c r="A137" s="113">
        <v>44873</v>
      </c>
      <c r="B137" s="96">
        <v>158</v>
      </c>
      <c r="C137" s="94">
        <v>0.12872817674301601</v>
      </c>
      <c r="D137" s="94">
        <v>0.25276753097087901</v>
      </c>
      <c r="E137" s="94">
        <v>0.37569720223632003</v>
      </c>
      <c r="F137" s="94">
        <v>0.20446426846694901</v>
      </c>
      <c r="G137" s="94">
        <v>3.8342821582836598E-2</v>
      </c>
      <c r="H137" s="97">
        <v>-11.4536986412144</v>
      </c>
      <c r="J137" s="94">
        <v>0.17898140884286601</v>
      </c>
      <c r="K137" s="94">
        <v>0.29632380734422897</v>
      </c>
      <c r="L137" s="94">
        <v>0.35488999246486103</v>
      </c>
      <c r="M137" s="94">
        <v>0.133364833726455</v>
      </c>
      <c r="N137" s="94">
        <v>3.6439957621588102E-2</v>
      </c>
      <c r="O137" s="116">
        <v>-22.402093803016498</v>
      </c>
      <c r="Q137" s="94">
        <v>3.6528186481026702E-2</v>
      </c>
      <c r="R137" s="94">
        <v>5.0643725627362503E-2</v>
      </c>
      <c r="S137" s="94">
        <v>0.14201273253657201</v>
      </c>
      <c r="T137" s="94">
        <v>0.38097241207069199</v>
      </c>
      <c r="U137" s="94">
        <v>0.37872867479023098</v>
      </c>
      <c r="V137" s="95">
        <v>4.0072307891352403E-2</v>
      </c>
      <c r="W137" s="95">
        <v>4.2075841677935898E-2</v>
      </c>
      <c r="Y137" s="94">
        <v>4.2579410495564698E-2</v>
      </c>
      <c r="Z137" s="94">
        <v>0.12693739985569599</v>
      </c>
      <c r="AA137" s="94">
        <v>0.21798158964693101</v>
      </c>
      <c r="AB137" s="94">
        <v>0.32287411837915803</v>
      </c>
      <c r="AC137" s="94">
        <v>0.27459609156571901</v>
      </c>
      <c r="AD137" s="95">
        <v>3.2898773812136801E-2</v>
      </c>
      <c r="AE137" s="95">
        <v>3.3650766706891398E-2</v>
      </c>
      <c r="AF137" s="95">
        <v>3.2691853861352101E-2</v>
      </c>
      <c r="AG137" s="95">
        <v>1.9157108670390301E-2</v>
      </c>
    </row>
    <row r="138" spans="1:33" x14ac:dyDescent="0.35">
      <c r="A138" s="113">
        <v>44904</v>
      </c>
      <c r="B138" s="96">
        <v>184</v>
      </c>
      <c r="C138" s="94">
        <v>0.148570099441488</v>
      </c>
      <c r="D138" s="94">
        <v>0.29538472604990101</v>
      </c>
      <c r="E138" s="94">
        <v>0.34661788984407998</v>
      </c>
      <c r="F138" s="94">
        <v>0.186093556522096</v>
      </c>
      <c r="G138" s="94">
        <v>2.3333728142434802E-2</v>
      </c>
      <c r="H138" s="97">
        <v>-17.988195606295601</v>
      </c>
      <c r="J138" s="94">
        <v>0.17360526587238101</v>
      </c>
      <c r="K138" s="94">
        <v>0.31042278795901401</v>
      </c>
      <c r="L138" s="94">
        <v>0.33419667074211101</v>
      </c>
      <c r="M138" s="94">
        <v>0.13134352458142801</v>
      </c>
      <c r="N138" s="94">
        <v>4.4159178960003702E-2</v>
      </c>
      <c r="O138" s="97">
        <v>-21.898571860116999</v>
      </c>
      <c r="Q138" s="94">
        <v>4.7427908281171903E-2</v>
      </c>
      <c r="R138" s="94">
        <v>5.7597166687532703E-2</v>
      </c>
      <c r="S138" s="94">
        <v>0.18377820553902099</v>
      </c>
      <c r="T138" s="94">
        <v>0.37013240982616602</v>
      </c>
      <c r="U138" s="94">
        <v>0.33479173778104598</v>
      </c>
      <c r="V138" s="95">
        <v>3.7619806605066398E-2</v>
      </c>
      <c r="W138" s="95">
        <v>4.6581745184592002E-2</v>
      </c>
      <c r="Y138" s="94">
        <v>5.3717560299852599E-2</v>
      </c>
      <c r="Z138" s="94">
        <v>0.11533829050555</v>
      </c>
      <c r="AA138" s="94">
        <v>0.25477799296928699</v>
      </c>
      <c r="AB138" s="94">
        <v>0.292161580729696</v>
      </c>
      <c r="AC138" s="94">
        <v>0.25840572840459902</v>
      </c>
      <c r="AD138" s="95">
        <v>3.12120155868525E-2</v>
      </c>
      <c r="AE138" s="95">
        <v>3.1729082530095098E-2</v>
      </c>
      <c r="AF138" s="95">
        <v>3.0051976640704602E-2</v>
      </c>
      <c r="AG138" s="95">
        <v>2.0764195536579901E-2</v>
      </c>
    </row>
    <row r="139" spans="1:33" x14ac:dyDescent="0.35">
      <c r="A139" s="113">
        <v>44933</v>
      </c>
      <c r="B139" s="96">
        <v>152</v>
      </c>
      <c r="C139" s="94">
        <v>0.15431455561006799</v>
      </c>
      <c r="D139" s="94">
        <v>0.25083738652711401</v>
      </c>
      <c r="E139" s="94">
        <v>0.40920944235058399</v>
      </c>
      <c r="F139" s="94">
        <v>0.15887125885233599</v>
      </c>
      <c r="G139" s="94">
        <v>2.6767356659898201E-2</v>
      </c>
      <c r="H139" s="97">
        <v>-17.353026278755799</v>
      </c>
      <c r="J139" s="94">
        <v>0.19114792489582899</v>
      </c>
      <c r="K139" s="94">
        <v>0.301538846025383</v>
      </c>
      <c r="L139" s="94">
        <v>0.33866570479382602</v>
      </c>
      <c r="M139" s="94">
        <v>0.14066080459024899</v>
      </c>
      <c r="N139" s="94">
        <v>2.5078960288959101E-2</v>
      </c>
      <c r="O139" s="97">
        <v>-24.650798532443599</v>
      </c>
      <c r="Q139" s="94">
        <v>3.8323222788588303E-2</v>
      </c>
      <c r="R139" s="94">
        <v>8.5813232283773605E-2</v>
      </c>
      <c r="S139" s="94">
        <v>0.18727036312342199</v>
      </c>
      <c r="T139" s="94">
        <v>0.374474183206644</v>
      </c>
      <c r="U139" s="94">
        <v>0.31411899859757197</v>
      </c>
      <c r="V139" s="95">
        <v>3.6805050050816697E-2</v>
      </c>
      <c r="W139" s="95">
        <v>4.6561281320356702E-2</v>
      </c>
      <c r="Y139" s="94">
        <v>4.2006325848017903E-2</v>
      </c>
      <c r="Z139" s="94">
        <v>0.13447859157842099</v>
      </c>
      <c r="AA139" s="94">
        <v>0.28208075513344399</v>
      </c>
      <c r="AB139" s="94">
        <v>0.34755583877536</v>
      </c>
      <c r="AC139" s="94">
        <v>0.186062771836776</v>
      </c>
      <c r="AD139" s="95">
        <v>2.9867488446929501E-2</v>
      </c>
      <c r="AE139" s="95">
        <v>2.99613147207963E-2</v>
      </c>
      <c r="AF139" s="95">
        <v>2.8447189592507301E-2</v>
      </c>
      <c r="AG139" s="95">
        <v>1.8744700523318399E-2</v>
      </c>
    </row>
    <row r="140" spans="1:33" x14ac:dyDescent="0.35">
      <c r="A140" s="113">
        <v>44967</v>
      </c>
      <c r="B140" s="96">
        <v>171</v>
      </c>
      <c r="C140" s="94">
        <v>8.7151207019256494E-2</v>
      </c>
      <c r="D140" s="94">
        <v>0.27567055113865901</v>
      </c>
      <c r="E140" s="94">
        <v>0.43006757654864902</v>
      </c>
      <c r="F140" s="94">
        <v>0.18413658527608801</v>
      </c>
      <c r="G140" s="94">
        <v>2.2974080017347701E-2</v>
      </c>
      <c r="H140" s="97">
        <v>-10.9944109933195</v>
      </c>
      <c r="J140" s="94">
        <v>0.167313200293838</v>
      </c>
      <c r="K140" s="94">
        <v>0.34314412756072799</v>
      </c>
      <c r="L140" s="94">
        <v>0.33994268731667798</v>
      </c>
      <c r="M140" s="94">
        <v>0.138785416881335</v>
      </c>
      <c r="N140" s="94">
        <v>1.0814567947420899E-2</v>
      </c>
      <c r="O140" s="97">
        <v>-25.867798768611401</v>
      </c>
      <c r="Q140" s="94">
        <v>3.9618158581966698E-2</v>
      </c>
      <c r="R140" s="94">
        <v>7.0259477726127603E-2</v>
      </c>
      <c r="S140" s="94">
        <v>0.22401133917726401</v>
      </c>
      <c r="T140" s="94">
        <v>0.39102240972580798</v>
      </c>
      <c r="U140" s="94">
        <v>0.26493245999940401</v>
      </c>
      <c r="V140" s="95">
        <v>3.5224707600902502E-2</v>
      </c>
      <c r="W140" s="95">
        <v>4.31462931094449E-2</v>
      </c>
      <c r="Y140" s="94">
        <v>5.4990022965322599E-2</v>
      </c>
      <c r="Z140" s="94">
        <v>0.12614141461864101</v>
      </c>
      <c r="AA140" s="94">
        <v>0.316136898620278</v>
      </c>
      <c r="AB140" s="94">
        <v>0.29528884149357199</v>
      </c>
      <c r="AC140" s="94">
        <v>0.19629386214835901</v>
      </c>
      <c r="AD140" s="95">
        <v>2.8812122901743498E-2</v>
      </c>
      <c r="AE140" s="95">
        <v>2.8897144258342999E-2</v>
      </c>
      <c r="AF140" s="95">
        <v>2.8179154633324901E-2</v>
      </c>
      <c r="AG140" s="95">
        <v>2.1965366076673699E-2</v>
      </c>
    </row>
    <row r="141" spans="1:33" x14ac:dyDescent="0.35">
      <c r="A141" s="113">
        <v>44995</v>
      </c>
      <c r="B141" s="96">
        <v>167</v>
      </c>
      <c r="C141" s="94">
        <v>0.11634088102075001</v>
      </c>
      <c r="D141" s="94">
        <v>0.35654652764938299</v>
      </c>
      <c r="E141" s="94">
        <v>0.36051986368713101</v>
      </c>
      <c r="F141" s="94">
        <v>0.13988983060563501</v>
      </c>
      <c r="G141" s="94">
        <v>2.2689510767217098E-2</v>
      </c>
      <c r="H141" s="97">
        <v>-20.197971877540599</v>
      </c>
      <c r="J141" s="94">
        <v>0.15318504603869501</v>
      </c>
      <c r="K141" s="94">
        <v>0.358541306039111</v>
      </c>
      <c r="L141" s="94">
        <v>0.34892147251143601</v>
      </c>
      <c r="M141" s="94">
        <v>0.117255812243329</v>
      </c>
      <c r="N141" s="94">
        <v>1.5659844059415499E-2</v>
      </c>
      <c r="O141" s="97">
        <v>-25.816794887716998</v>
      </c>
      <c r="Q141" s="94">
        <v>6.4919969113393899E-2</v>
      </c>
      <c r="R141" s="94">
        <v>1.55479510137585E-2</v>
      </c>
      <c r="S141" s="94">
        <v>0.192088485466406</v>
      </c>
      <c r="T141" s="94">
        <v>0.37778828879927201</v>
      </c>
      <c r="U141" s="94">
        <v>0.34162853306739799</v>
      </c>
      <c r="V141" s="95">
        <v>3.8152613863075002E-2</v>
      </c>
      <c r="W141" s="95">
        <v>4.6982147211540197E-2</v>
      </c>
      <c r="Y141" s="94">
        <v>4.38383672444859E-2</v>
      </c>
      <c r="Z141" s="94">
        <v>0.10578913072483299</v>
      </c>
      <c r="AA141" s="94">
        <v>0.24773603737879901</v>
      </c>
      <c r="AB141" s="94">
        <v>0.35774038402191599</v>
      </c>
      <c r="AC141" s="94">
        <v>0.21510253803158499</v>
      </c>
      <c r="AD141" s="95">
        <v>3.1293721045458002E-2</v>
      </c>
      <c r="AE141" s="95">
        <v>3.1392569797955898E-2</v>
      </c>
      <c r="AF141" s="95">
        <v>3.1981009682040699E-2</v>
      </c>
      <c r="AG141" s="95">
        <v>1.97699859663635E-2</v>
      </c>
    </row>
    <row r="142" spans="1:33" x14ac:dyDescent="0.35">
      <c r="A142" s="113">
        <v>45024</v>
      </c>
      <c r="B142" s="96">
        <v>200</v>
      </c>
      <c r="C142" s="94">
        <v>0.112951538737533</v>
      </c>
      <c r="D142" s="94">
        <v>0.28924810010515001</v>
      </c>
      <c r="E142" s="94">
        <v>0.36822747157112301</v>
      </c>
      <c r="F142" s="94">
        <v>0.19891174588538099</v>
      </c>
      <c r="G142" s="94">
        <v>3.0661143700812798E-2</v>
      </c>
      <c r="H142" s="97">
        <v>-12.7458572146605</v>
      </c>
      <c r="J142" s="94">
        <v>0.162943425670042</v>
      </c>
      <c r="K142" s="94">
        <v>0.35123266295316502</v>
      </c>
      <c r="L142" s="94">
        <v>0.34510259178816899</v>
      </c>
      <c r="M142" s="94">
        <v>0.124462351406773</v>
      </c>
      <c r="N142" s="94">
        <v>1.6258968181851199E-2</v>
      </c>
      <c r="O142" s="97">
        <v>-26.0069613261387</v>
      </c>
      <c r="Q142" s="94">
        <v>5.7246319334995403E-2</v>
      </c>
      <c r="R142" s="94">
        <v>6.7895511204972503E-2</v>
      </c>
      <c r="S142" s="94">
        <v>0.218970791062332</v>
      </c>
      <c r="T142" s="94">
        <v>0.33481762465675702</v>
      </c>
      <c r="U142" s="94">
        <v>0.32106975374094299</v>
      </c>
      <c r="V142" s="95">
        <v>3.5891379645273599E-2</v>
      </c>
      <c r="W142" s="95">
        <v>5.1385502423597802E-2</v>
      </c>
      <c r="Y142" s="94">
        <v>5.2138772406368598E-2</v>
      </c>
      <c r="Z142" s="94">
        <v>0.139796335588207</v>
      </c>
      <c r="AA142" s="94">
        <v>0.28164316754185698</v>
      </c>
      <c r="AB142" s="94">
        <v>0.28659906641681698</v>
      </c>
      <c r="AC142" s="94">
        <v>0.205681064257595</v>
      </c>
      <c r="AD142" s="95">
        <v>2.8394914414838199E-2</v>
      </c>
      <c r="AE142" s="95">
        <v>2.8425307684149199E-2</v>
      </c>
      <c r="AF142" s="95">
        <v>2.79705954134991E-2</v>
      </c>
      <c r="AG142" s="95">
        <v>1.9634991751163001E-2</v>
      </c>
    </row>
    <row r="143" spans="1:33" x14ac:dyDescent="0.35">
      <c r="A143" s="113">
        <v>45051</v>
      </c>
      <c r="B143" s="96">
        <v>185</v>
      </c>
      <c r="C143" s="94">
        <v>0.16274056621317701</v>
      </c>
      <c r="D143" s="94">
        <v>0.25356891995861303</v>
      </c>
      <c r="E143" s="94">
        <v>0.37199588079532298</v>
      </c>
      <c r="F143" s="94">
        <v>0.21169463303288599</v>
      </c>
      <c r="G143" s="94">
        <v>0</v>
      </c>
      <c r="H143" s="97">
        <v>-18.367770967603999</v>
      </c>
      <c r="J143" s="94">
        <v>0.117349048076596</v>
      </c>
      <c r="K143" s="94">
        <v>0.35802459470943798</v>
      </c>
      <c r="L143" s="94">
        <v>0.33776942178367098</v>
      </c>
      <c r="M143" s="94">
        <v>0.17202898121298901</v>
      </c>
      <c r="N143" s="94">
        <v>1.48279542173062E-2</v>
      </c>
      <c r="O143" s="97">
        <v>-19.551890060751401</v>
      </c>
      <c r="Q143" s="94">
        <v>6.2964512506384296E-2</v>
      </c>
      <c r="R143" s="94">
        <v>4.83668550239802E-2</v>
      </c>
      <c r="S143" s="94">
        <v>0.207698193515156</v>
      </c>
      <c r="T143" s="94">
        <v>0.42914044570610999</v>
      </c>
      <c r="U143" s="94">
        <v>0.245262929535289</v>
      </c>
      <c r="V143" s="95">
        <v>3.47760672205372E-2</v>
      </c>
      <c r="W143" s="95">
        <v>4.6051944883644898E-2</v>
      </c>
      <c r="Y143" s="94">
        <v>5.0443180227262498E-2</v>
      </c>
      <c r="Z143" s="94">
        <v>0.133881922572192</v>
      </c>
      <c r="AA143" s="94">
        <v>0.29838198544891498</v>
      </c>
      <c r="AB143" s="94">
        <v>0.29269632815115498</v>
      </c>
      <c r="AC143" s="94">
        <v>0.212014493911933</v>
      </c>
      <c r="AD143" s="95">
        <v>2.9387498865195202E-2</v>
      </c>
      <c r="AE143" s="95">
        <v>2.96619833687101E-2</v>
      </c>
      <c r="AF143" s="95">
        <v>2.8738376486565801E-2</v>
      </c>
      <c r="AG143" s="95">
        <v>2.0883676921040699E-2</v>
      </c>
    </row>
    <row r="144" spans="1:33" x14ac:dyDescent="0.35">
      <c r="A144" s="113">
        <v>45086</v>
      </c>
      <c r="B144" s="96">
        <v>204</v>
      </c>
      <c r="C144" s="94">
        <v>0.19662832357850901</v>
      </c>
      <c r="D144" s="94">
        <v>0.257354615507775</v>
      </c>
      <c r="E144" s="94">
        <v>0.38082276047081998</v>
      </c>
      <c r="F144" s="94">
        <v>0.14379701722964799</v>
      </c>
      <c r="G144" s="94">
        <v>2.1397283213248401E-2</v>
      </c>
      <c r="H144" s="97">
        <v>-23.200983950432398</v>
      </c>
      <c r="J144" s="94">
        <v>0.151557789366361</v>
      </c>
      <c r="K144" s="94">
        <v>0.374048040702122</v>
      </c>
      <c r="L144" s="94">
        <v>0.325074743798626</v>
      </c>
      <c r="M144" s="94">
        <v>0.131917867555049</v>
      </c>
      <c r="N144" s="94">
        <v>1.74015585778424E-2</v>
      </c>
      <c r="O144" s="97">
        <v>-25.522131736205498</v>
      </c>
      <c r="Q144" s="94">
        <v>7.48536221170302E-2</v>
      </c>
      <c r="R144" s="94">
        <v>7.1003599465265604E-2</v>
      </c>
      <c r="S144" s="94">
        <v>0.25270655548333099</v>
      </c>
      <c r="T144" s="94">
        <v>0.40463750122924202</v>
      </c>
      <c r="U144" s="94">
        <v>0.19258192492634699</v>
      </c>
      <c r="V144" s="95">
        <v>3.1297474212076501E-2</v>
      </c>
      <c r="W144" s="95">
        <v>4.8807662375905003E-2</v>
      </c>
      <c r="Y144" s="94">
        <v>5.6146834763909297E-2</v>
      </c>
      <c r="Z144" s="94">
        <v>0.156546979445297</v>
      </c>
      <c r="AA144" s="94">
        <v>0.31707135620143501</v>
      </c>
      <c r="AB144" s="94">
        <v>0.29081278218893902</v>
      </c>
      <c r="AC144" s="94">
        <v>0.16388490137696299</v>
      </c>
      <c r="AD144" s="95">
        <v>2.6684095798925798E-2</v>
      </c>
      <c r="AE144" s="95">
        <v>2.6772969628165399E-2</v>
      </c>
      <c r="AF144" s="95">
        <v>2.58266020510452E-2</v>
      </c>
      <c r="AG144" s="95">
        <v>2.3104104034028801E-2</v>
      </c>
    </row>
    <row r="145" spans="1:33" x14ac:dyDescent="0.35">
      <c r="A145" s="117">
        <v>45114</v>
      </c>
      <c r="B145" s="96">
        <v>199</v>
      </c>
      <c r="C145" s="94">
        <v>0.156494671732651</v>
      </c>
      <c r="D145" s="94">
        <v>0.30724385674162802</v>
      </c>
      <c r="E145" s="94">
        <v>0.32749548538011802</v>
      </c>
      <c r="F145" s="94">
        <v>0.19299111370897501</v>
      </c>
      <c r="G145" s="94">
        <v>1.3646807900632701E-2</v>
      </c>
      <c r="H145" s="97">
        <v>-19.9974235348344</v>
      </c>
      <c r="J145" s="94">
        <v>0.16688802823494001</v>
      </c>
      <c r="K145" s="94">
        <v>0.34352166552704699</v>
      </c>
      <c r="L145" s="94">
        <v>0.32217553239427499</v>
      </c>
      <c r="M145" s="94">
        <v>0.14592833242210801</v>
      </c>
      <c r="N145" s="94">
        <v>1.93583768856345E-2</v>
      </c>
      <c r="O145" s="97">
        <v>-24.632631790177498</v>
      </c>
      <c r="Q145" s="94">
        <v>6.4251822906297607E-2</v>
      </c>
      <c r="R145" s="94">
        <v>6.5191246754816204E-2</v>
      </c>
      <c r="S145" s="94">
        <v>0.25957375805766902</v>
      </c>
      <c r="T145" s="94">
        <v>0.38516220376842603</v>
      </c>
      <c r="U145" s="94">
        <v>0.217401877389305</v>
      </c>
      <c r="V145" s="95">
        <v>3.2357039497122798E-2</v>
      </c>
      <c r="W145" s="95">
        <v>4.7264390876966801E-2</v>
      </c>
      <c r="Y145" s="94">
        <v>3.3198595919101299E-2</v>
      </c>
      <c r="Z145" s="94">
        <v>0.12973054836870901</v>
      </c>
      <c r="AA145" s="94">
        <v>0.33491963315221601</v>
      </c>
      <c r="AB145" s="94">
        <v>0.31839274918586902</v>
      </c>
      <c r="AC145" s="94">
        <v>0.161836971127746</v>
      </c>
      <c r="AD145" s="95">
        <v>2.8480348979761799E-2</v>
      </c>
      <c r="AE145" s="95">
        <v>2.8297233154376999E-2</v>
      </c>
      <c r="AF145" s="95">
        <v>2.8063288467173101E-2</v>
      </c>
      <c r="AG145" s="95">
        <v>2.0506749163356101E-2</v>
      </c>
    </row>
    <row r="146" spans="1:33" x14ac:dyDescent="0.35">
      <c r="A146" s="117">
        <v>45149</v>
      </c>
      <c r="B146" s="96">
        <v>202</v>
      </c>
      <c r="C146" s="94">
        <v>0.135328790008997</v>
      </c>
      <c r="D146" s="94">
        <v>0.27450116700665</v>
      </c>
      <c r="E146" s="94">
        <v>0.40079926294680601</v>
      </c>
      <c r="F146" s="94">
        <v>0.17089238155724701</v>
      </c>
      <c r="G146" s="94">
        <v>1.8478398480300601E-2</v>
      </c>
      <c r="H146" s="97">
        <v>-16.865478425339798</v>
      </c>
      <c r="J146" s="94">
        <v>0.18502346155338201</v>
      </c>
      <c r="K146" s="94">
        <v>0.38459966047557897</v>
      </c>
      <c r="L146" s="94">
        <v>0.28697057647596602</v>
      </c>
      <c r="M146" s="94">
        <v>0.119082242452902</v>
      </c>
      <c r="N146" s="94">
        <v>2.4324059042171199E-2</v>
      </c>
      <c r="O146" s="97">
        <v>-29.3458111522549</v>
      </c>
      <c r="Q146" s="94">
        <v>4.5441979875087302E-2</v>
      </c>
      <c r="R146" s="94">
        <v>8.1695887366626405E-2</v>
      </c>
      <c r="S146" s="94">
        <v>0.26363442974560702</v>
      </c>
      <c r="T146" s="94">
        <v>0.36623050489985698</v>
      </c>
      <c r="U146" s="94">
        <v>0.24008019269370501</v>
      </c>
      <c r="V146" s="95">
        <v>3.3417880755027003E-2</v>
      </c>
      <c r="W146" s="95">
        <v>4.53875731558483E-2</v>
      </c>
      <c r="Y146" s="94">
        <v>6.9942074212449398E-2</v>
      </c>
      <c r="Z146" s="94">
        <v>0.15364338094708299</v>
      </c>
      <c r="AA146" s="94">
        <v>0.31117931046290198</v>
      </c>
      <c r="AB146" s="94">
        <v>0.32327044556609003</v>
      </c>
      <c r="AC146" s="94">
        <v>0.124532667287275</v>
      </c>
      <c r="AD146" s="95">
        <v>2.5227522584889101E-2</v>
      </c>
      <c r="AE146" s="95">
        <v>2.4863006121268998E-2</v>
      </c>
      <c r="AF146" s="95">
        <v>2.4520240068934E-2</v>
      </c>
      <c r="AG146" s="95">
        <v>2.2161495849462299E-2</v>
      </c>
    </row>
    <row r="147" spans="1:33" x14ac:dyDescent="0.35">
      <c r="A147" s="113">
        <v>45177</v>
      </c>
      <c r="B147" s="96">
        <v>197</v>
      </c>
      <c r="C147" s="94">
        <v>0.16648483139994</v>
      </c>
      <c r="D147" s="94">
        <v>0.26285496634211197</v>
      </c>
      <c r="E147" s="94">
        <v>0.38625887012763599</v>
      </c>
      <c r="F147" s="94">
        <v>0.16071642278982501</v>
      </c>
      <c r="G147" s="94">
        <v>2.3684909340486102E-2</v>
      </c>
      <c r="H147" s="97">
        <v>-19.3869193835598</v>
      </c>
      <c r="J147" s="94">
        <v>0.16558383434507401</v>
      </c>
      <c r="K147" s="94">
        <v>0.37532058647671601</v>
      </c>
      <c r="L147" s="94">
        <v>0.329832631578726</v>
      </c>
      <c r="M147" s="94">
        <v>0.122380949814762</v>
      </c>
      <c r="N147" s="94">
        <v>6.8819977847223599E-3</v>
      </c>
      <c r="O147" s="97">
        <v>-28.5171654891329</v>
      </c>
      <c r="Q147" s="94">
        <v>5.1281433583571401E-2</v>
      </c>
      <c r="R147" s="94">
        <v>9.0815190799885204E-2</v>
      </c>
      <c r="S147" s="94">
        <v>0.26586821410734301</v>
      </c>
      <c r="T147" s="94">
        <v>0.39403016281741299</v>
      </c>
      <c r="U147" s="94">
        <v>0.189833620948193</v>
      </c>
      <c r="V147" s="95">
        <v>3.1442959380063501E-2</v>
      </c>
      <c r="W147" s="95">
        <v>4.43970748597146E-2</v>
      </c>
      <c r="Y147" s="94">
        <v>5.6192913375529598E-2</v>
      </c>
      <c r="Z147" s="94">
        <v>0.167690917869974</v>
      </c>
      <c r="AA147" s="94">
        <v>0.33668812858548602</v>
      </c>
      <c r="AB147" s="94">
        <v>0.28364423354836898</v>
      </c>
      <c r="AC147" s="94">
        <v>0.138725508647668</v>
      </c>
      <c r="AD147" s="95">
        <v>2.52792041649939E-2</v>
      </c>
      <c r="AE147" s="95">
        <v>2.5339265994699E-2</v>
      </c>
      <c r="AF147" s="95">
        <v>2.40745889126107E-2</v>
      </c>
      <c r="AG147" s="95">
        <v>2.2360572836419099E-2</v>
      </c>
    </row>
    <row r="148" spans="1:33" x14ac:dyDescent="0.35">
      <c r="A148" s="117">
        <v>45205</v>
      </c>
      <c r="B148" s="96">
        <v>209</v>
      </c>
      <c r="C148" s="94">
        <v>0.16210566120918199</v>
      </c>
      <c r="D148" s="94">
        <v>0.31966254091123603</v>
      </c>
      <c r="E148" s="94">
        <v>0.29127750183430401</v>
      </c>
      <c r="F148" s="94">
        <v>0.17889582534165599</v>
      </c>
      <c r="G148" s="94">
        <v>1.5908045757471099E-2</v>
      </c>
      <c r="H148" s="97">
        <v>-21.6580973236501</v>
      </c>
      <c r="J148" s="94">
        <v>0.12949797456128201</v>
      </c>
      <c r="K148" s="94">
        <v>0.352711457309343</v>
      </c>
      <c r="L148" s="94">
        <v>0.373768473196813</v>
      </c>
      <c r="M148" s="94">
        <v>0.13274447974473999</v>
      </c>
      <c r="N148" s="94">
        <v>8.2309650834100304E-3</v>
      </c>
      <c r="O148" s="97">
        <v>-23.1250498260173</v>
      </c>
      <c r="Q148" s="94">
        <v>5.6448836883002201E-2</v>
      </c>
      <c r="R148" s="94">
        <v>6.3777411536400999E-2</v>
      </c>
      <c r="S148" s="94">
        <v>0.29486904394012797</v>
      </c>
      <c r="T148" s="94">
        <v>0.39461238193563902</v>
      </c>
      <c r="U148" s="94">
        <v>0.185856477722325</v>
      </c>
      <c r="V148" s="95">
        <v>3.1704288081907603E-2</v>
      </c>
      <c r="W148" s="95">
        <v>4.3136965513623497E-2</v>
      </c>
      <c r="Y148" s="94">
        <v>5.9010362402870803E-2</v>
      </c>
      <c r="Z148" s="94">
        <v>0.150578158067986</v>
      </c>
      <c r="AA148" s="94">
        <v>0.288851158748203</v>
      </c>
      <c r="AB148" s="94">
        <v>0.286874676232732</v>
      </c>
      <c r="AC148" s="94">
        <v>0.13785954118125299</v>
      </c>
      <c r="AD148" s="95">
        <v>2.4343375447091101E-2</v>
      </c>
      <c r="AE148" s="95">
        <v>2.4772242382512799E-2</v>
      </c>
      <c r="AF148" s="95">
        <v>2.4853560986205999E-2</v>
      </c>
      <c r="AG148" s="95">
        <v>2.1028897326565401E-2</v>
      </c>
    </row>
    <row r="149" spans="1:33" x14ac:dyDescent="0.35">
      <c r="A149" s="117">
        <v>45240</v>
      </c>
      <c r="B149" s="96">
        <v>224</v>
      </c>
      <c r="C149" s="94">
        <v>0.19437931778114001</v>
      </c>
      <c r="D149" s="94">
        <v>0.291351635687704</v>
      </c>
      <c r="E149" s="94">
        <v>0.34894791732074698</v>
      </c>
      <c r="F149" s="94">
        <v>0.159386878156802</v>
      </c>
      <c r="G149" s="94">
        <v>5.9342510536072096E-3</v>
      </c>
      <c r="H149" s="97">
        <v>-25.4427445492983</v>
      </c>
      <c r="J149" s="94">
        <v>0.19866694618421499</v>
      </c>
      <c r="K149" s="94">
        <v>0.29444865618383298</v>
      </c>
      <c r="L149" s="94">
        <v>0.36799881092575598</v>
      </c>
      <c r="M149" s="94">
        <v>0.12452261378909101</v>
      </c>
      <c r="N149" s="94">
        <v>1.43629729171057E-2</v>
      </c>
      <c r="O149" s="97">
        <v>-26.926699446448001</v>
      </c>
      <c r="Q149" s="94">
        <v>6.6260311443285494E-2</v>
      </c>
      <c r="R149" s="94">
        <v>7.2414858885877301E-2</v>
      </c>
      <c r="S149" s="94">
        <v>0.232023151953891</v>
      </c>
      <c r="T149" s="94">
        <v>0.431543274224513</v>
      </c>
      <c r="U149" s="94">
        <v>0.19775840349243301</v>
      </c>
      <c r="V149" s="95">
        <v>3.2442491988738602E-2</v>
      </c>
      <c r="W149" s="95">
        <v>4.6919759025148097E-2</v>
      </c>
      <c r="Y149" s="94">
        <v>6.6832194592586797E-2</v>
      </c>
      <c r="Z149" s="94">
        <v>0.17488025401846799</v>
      </c>
      <c r="AA149" s="94">
        <v>0.33450936307860502</v>
      </c>
      <c r="AB149" s="94">
        <v>0.26138052703737602</v>
      </c>
      <c r="AC149" s="94">
        <v>0.153351568425039</v>
      </c>
      <c r="AD149" s="95">
        <v>2.5009858556717699E-2</v>
      </c>
      <c r="AE149" s="95">
        <v>2.50061034435798E-2</v>
      </c>
      <c r="AF149" s="95">
        <v>2.5154209337538199E-2</v>
      </c>
      <c r="AG149" s="95">
        <v>2.4438735095227201E-2</v>
      </c>
    </row>
    <row r="150" spans="1:33" x14ac:dyDescent="0.35">
      <c r="A150" s="117">
        <v>45268</v>
      </c>
      <c r="B150" s="96">
        <v>234</v>
      </c>
      <c r="C150" s="94">
        <v>0.175053143984883</v>
      </c>
      <c r="D150" s="94">
        <v>0.28167603018020398</v>
      </c>
      <c r="E150" s="94">
        <v>0.36700107758180101</v>
      </c>
      <c r="F150" s="94">
        <v>0.15303272286675701</v>
      </c>
      <c r="G150" s="94">
        <v>2.0226985683942399E-2</v>
      </c>
      <c r="H150" s="97">
        <v>-21.914781195766398</v>
      </c>
      <c r="J150" s="94">
        <v>0.222374170932161</v>
      </c>
      <c r="K150" s="94">
        <v>0.39513676555334698</v>
      </c>
      <c r="L150" s="94">
        <v>0.25812130637407399</v>
      </c>
      <c r="M150" s="94">
        <v>0.112170807057152</v>
      </c>
      <c r="N150" s="94">
        <v>9.1869103808526406E-3</v>
      </c>
      <c r="O150" s="97">
        <v>-35.467023979940599</v>
      </c>
      <c r="Q150" s="94">
        <v>6.6392759415653896E-2</v>
      </c>
      <c r="R150" s="94">
        <v>0.106706930466093</v>
      </c>
      <c r="S150" s="94">
        <v>0.32017420739169999</v>
      </c>
      <c r="T150" s="94">
        <v>0.30522161208512699</v>
      </c>
      <c r="U150" s="94">
        <v>0.190904348803492</v>
      </c>
      <c r="V150" s="95">
        <v>2.8738754371135499E-2</v>
      </c>
      <c r="W150" s="95">
        <v>4.9556619217130803E-2</v>
      </c>
      <c r="Y150" s="94">
        <v>7.3647919557254096E-2</v>
      </c>
      <c r="Z150" s="94">
        <v>0.164375445773667</v>
      </c>
      <c r="AA150" s="94">
        <v>0.355920393880446</v>
      </c>
      <c r="AB150" s="94">
        <v>0.26600647399079502</v>
      </c>
      <c r="AC150" s="94">
        <v>0.123713560814595</v>
      </c>
      <c r="AD150" s="95">
        <v>2.3708522094971301E-2</v>
      </c>
      <c r="AE150" s="95">
        <v>2.35217329896584E-2</v>
      </c>
      <c r="AF150" s="95">
        <v>2.3133586418021702E-2</v>
      </c>
      <c r="AG150" s="95">
        <v>2.0465714928551801E-2</v>
      </c>
    </row>
    <row r="151" spans="1:33" x14ac:dyDescent="0.35">
      <c r="A151" s="117">
        <v>45303</v>
      </c>
      <c r="B151" s="96">
        <v>270</v>
      </c>
      <c r="C151" s="94">
        <v>0.175151602015439</v>
      </c>
      <c r="D151" s="94">
        <v>0.26323931861181699</v>
      </c>
      <c r="E151" s="94">
        <v>0.37104189648061298</v>
      </c>
      <c r="F151" s="94">
        <v>0.162811532483011</v>
      </c>
      <c r="G151" s="94">
        <v>2.44913824401078E-2</v>
      </c>
      <c r="H151" s="97">
        <v>-20.087411263973401</v>
      </c>
      <c r="J151" s="94">
        <v>0.14964576344275701</v>
      </c>
      <c r="K151" s="94">
        <v>0.33565772556769802</v>
      </c>
      <c r="L151" s="94">
        <v>0.394611549944059</v>
      </c>
      <c r="M151" s="94">
        <v>0.108561352317104</v>
      </c>
      <c r="N151" s="94">
        <v>8.2593407593699892E-3</v>
      </c>
      <c r="O151" s="97">
        <v>-25.493460930868299</v>
      </c>
      <c r="Q151" s="94">
        <v>8.8600235487302906E-2</v>
      </c>
      <c r="R151" s="94">
        <v>7.5632159676379901E-2</v>
      </c>
      <c r="S151" s="94">
        <v>0.32426734952945802</v>
      </c>
      <c r="T151" s="94">
        <v>0.37290914052924601</v>
      </c>
      <c r="U151" s="94">
        <v>0.129291649536354</v>
      </c>
      <c r="V151" s="95">
        <v>2.73872068741942E-2</v>
      </c>
      <c r="W151" s="95">
        <v>4.70217348281683E-2</v>
      </c>
      <c r="Y151" s="94">
        <v>7.2617686823467906E-2</v>
      </c>
      <c r="Z151" s="94">
        <v>0.18593045432310701</v>
      </c>
      <c r="AA151" s="94">
        <v>0.34776510850535902</v>
      </c>
      <c r="AB151" s="94">
        <v>0.23919955605693899</v>
      </c>
      <c r="AC151" s="94">
        <v>0.120162682522388</v>
      </c>
      <c r="AD151" s="95">
        <v>2.2280691627258702E-2</v>
      </c>
      <c r="AE151" s="95">
        <v>2.2286112475235001E-2</v>
      </c>
      <c r="AF151" s="95">
        <v>2.1958186488151999E-2</v>
      </c>
      <c r="AG151" s="95">
        <v>2.31021837106716E-2</v>
      </c>
    </row>
    <row r="152" spans="1:33" x14ac:dyDescent="0.35">
      <c r="A152" s="117">
        <v>45339</v>
      </c>
      <c r="B152" s="96">
        <v>295</v>
      </c>
      <c r="C152" s="94">
        <v>0.15268171894228999</v>
      </c>
      <c r="D152" s="94">
        <v>0.241537503692074</v>
      </c>
      <c r="E152" s="94">
        <v>0.40924376097277199</v>
      </c>
      <c r="F152" s="94">
        <v>0.17921209697017601</v>
      </c>
      <c r="G152" s="94">
        <v>1.7324919422688701E-2</v>
      </c>
      <c r="H152" s="97">
        <v>-16.651950288055001</v>
      </c>
      <c r="J152" s="94">
        <v>0.134102102452168</v>
      </c>
      <c r="K152" s="94">
        <v>0.32123340215267199</v>
      </c>
      <c r="L152" s="94">
        <v>0.40084569021100103</v>
      </c>
      <c r="M152" s="94">
        <v>0.13353251281874101</v>
      </c>
      <c r="N152" s="94">
        <v>1.0286292365418099E-2</v>
      </c>
      <c r="O152" s="97">
        <v>-21.766625475371502</v>
      </c>
      <c r="Q152" s="94">
        <v>4.3939412789635403E-2</v>
      </c>
      <c r="R152" s="94">
        <v>0.15418573192152599</v>
      </c>
      <c r="S152" s="94">
        <v>0.40150608681028599</v>
      </c>
      <c r="T152" s="94">
        <v>0.243783940542839</v>
      </c>
      <c r="U152" s="94">
        <v>0.14629853557029501</v>
      </c>
      <c r="V152" s="95">
        <v>2.5680603236344302E-2</v>
      </c>
      <c r="W152" s="95">
        <v>4.2863010843273402E-2</v>
      </c>
      <c r="Y152" s="94">
        <v>6.9584337529787293E-2</v>
      </c>
      <c r="Z152" s="94">
        <v>0.18872678873375701</v>
      </c>
      <c r="AA152" s="94">
        <v>0.338243505267037</v>
      </c>
      <c r="AB152" s="94">
        <v>0.26684005359380197</v>
      </c>
      <c r="AC152" s="94">
        <v>0.113882563443921</v>
      </c>
      <c r="AD152" s="95">
        <v>2.2879739305132402E-2</v>
      </c>
      <c r="AE152" s="95">
        <v>2.2619616286706001E-2</v>
      </c>
      <c r="AF152" s="95">
        <v>2.1870156333510301E-2</v>
      </c>
      <c r="AG152" s="95">
        <v>2.19915257137464E-2</v>
      </c>
    </row>
    <row r="153" spans="1:33" x14ac:dyDescent="0.35">
      <c r="A153" s="117">
        <v>45367</v>
      </c>
      <c r="B153" s="96">
        <v>307</v>
      </c>
      <c r="C153" s="94">
        <v>0.119896142928647</v>
      </c>
      <c r="D153" s="94">
        <v>0.27327453399554702</v>
      </c>
      <c r="E153" s="94">
        <v>0.42573059809818198</v>
      </c>
      <c r="F153" s="94">
        <v>0.15790772097865899</v>
      </c>
      <c r="G153" s="94">
        <v>2.3191003998964701E-2</v>
      </c>
      <c r="H153" s="97">
        <v>-15.438854543812599</v>
      </c>
      <c r="J153" s="94">
        <v>0.14309277913075499</v>
      </c>
      <c r="K153" s="94">
        <v>0.30442690885226797</v>
      </c>
      <c r="L153" s="94">
        <v>0.385992524370801</v>
      </c>
      <c r="M153" s="94">
        <v>0.16015256803332401</v>
      </c>
      <c r="N153" s="94">
        <v>6.33521961285218E-3</v>
      </c>
      <c r="O153" s="97">
        <v>-20.889472992737499</v>
      </c>
      <c r="Q153" s="94">
        <v>3.7361865247580603E-2</v>
      </c>
      <c r="R153" s="94">
        <v>0.129692973214943</v>
      </c>
      <c r="S153" s="94">
        <v>0.354058452446534</v>
      </c>
      <c r="T153" s="94">
        <v>0.35001512706675297</v>
      </c>
      <c r="U153" s="94">
        <v>0.12617515050221201</v>
      </c>
      <c r="V153" s="95">
        <v>2.7905045856781899E-2</v>
      </c>
      <c r="W153" s="95">
        <v>3.90031599389591E-2</v>
      </c>
      <c r="Y153" s="94">
        <v>5.9419535372346899E-2</v>
      </c>
      <c r="Z153" s="94">
        <v>0.167985836599124</v>
      </c>
      <c r="AA153" s="94">
        <v>0.34627536242311702</v>
      </c>
      <c r="AB153" s="94">
        <v>0.27884174581186499</v>
      </c>
      <c r="AC153" s="94">
        <v>0.116916569907821</v>
      </c>
      <c r="AD153" s="95">
        <v>2.3905780567959299E-2</v>
      </c>
      <c r="AE153" s="95">
        <v>2.3771161025510301E-2</v>
      </c>
      <c r="AF153" s="95">
        <v>2.3485167709271299E-2</v>
      </c>
      <c r="AG153" s="95">
        <v>2.2071338441533299E-2</v>
      </c>
    </row>
    <row r="154" spans="1:33" x14ac:dyDescent="0.35">
      <c r="A154" s="117">
        <v>45395</v>
      </c>
      <c r="B154" s="96">
        <v>297</v>
      </c>
      <c r="C154" s="94">
        <v>9.9066562194190799E-2</v>
      </c>
      <c r="D154" s="94">
        <v>0.30246509760232598</v>
      </c>
      <c r="E154" s="94">
        <v>0.38600497384353699</v>
      </c>
      <c r="F154" s="94">
        <v>0.16556998402165901</v>
      </c>
      <c r="G154" s="94">
        <v>1.4747846752085301E-2</v>
      </c>
      <c r="H154" s="97">
        <v>-15.276627223243899</v>
      </c>
      <c r="J154" s="94">
        <v>0.139520544164038</v>
      </c>
      <c r="K154" s="94">
        <v>0.332082101568068</v>
      </c>
      <c r="L154" s="94">
        <v>0.35156181470053399</v>
      </c>
      <c r="M154" s="94">
        <v>0.13266653835362199</v>
      </c>
      <c r="N154" s="94">
        <v>1.2023465627537099E-2</v>
      </c>
      <c r="O154" s="97">
        <v>-22.720486014372401</v>
      </c>
      <c r="Q154" s="94">
        <v>5.2418681770732299E-2</v>
      </c>
      <c r="R154" s="94">
        <v>9.3593365977370294E-2</v>
      </c>
      <c r="S154" s="94">
        <v>0.41824785977337597</v>
      </c>
      <c r="T154" s="94">
        <v>0.27813263560248802</v>
      </c>
      <c r="U154" s="94">
        <v>0.125461921289832</v>
      </c>
      <c r="V154" s="95">
        <v>2.5969604261542299E-2</v>
      </c>
      <c r="W154" s="95">
        <v>3.8884180150753803E-2</v>
      </c>
      <c r="Y154" s="94">
        <v>6.1741943807529301E-2</v>
      </c>
      <c r="Z154" s="94">
        <v>0.17630616579519401</v>
      </c>
      <c r="AA154" s="94">
        <v>0.37045955107436701</v>
      </c>
      <c r="AB154" s="94">
        <v>0.23866227960508199</v>
      </c>
      <c r="AC154" s="94">
        <v>0.118388924600767</v>
      </c>
      <c r="AD154" s="95">
        <v>2.2824178805586098E-2</v>
      </c>
      <c r="AE154" s="95">
        <v>2.3146140372928899E-2</v>
      </c>
      <c r="AF154" s="95">
        <v>2.1879789381980298E-2</v>
      </c>
      <c r="AG154" s="95">
        <v>2.1182970062206801E-2</v>
      </c>
    </row>
    <row r="155" spans="1:33" x14ac:dyDescent="0.35">
      <c r="A155" s="117">
        <v>45430</v>
      </c>
      <c r="B155" s="96">
        <v>310</v>
      </c>
      <c r="C155" s="94">
        <v>0.137739497550532</v>
      </c>
      <c r="D155" s="94">
        <v>0.30488564266375601</v>
      </c>
      <c r="E155" s="94">
        <v>0.38559264117193698</v>
      </c>
      <c r="F155" s="94">
        <v>0.15377061033269701</v>
      </c>
      <c r="G155" s="94">
        <v>1.8011608281078499E-2</v>
      </c>
      <c r="H155" s="97">
        <v>-19.528540543498298</v>
      </c>
      <c r="J155" s="94">
        <v>0.145482468919131</v>
      </c>
      <c r="K155" s="94">
        <v>0.34034401884742099</v>
      </c>
      <c r="L155" s="94">
        <v>0.40523838252109301</v>
      </c>
      <c r="M155" s="94">
        <v>9.5003738260427406E-2</v>
      </c>
      <c r="N155" s="94">
        <v>1.39313914519281E-2</v>
      </c>
      <c r="O155" s="97">
        <v>-25.42212177607</v>
      </c>
      <c r="Q155" s="94">
        <v>4.0017011635532701E-2</v>
      </c>
      <c r="R155" s="94">
        <v>0.156320702632648</v>
      </c>
      <c r="S155" s="94">
        <v>0.34050874500717099</v>
      </c>
      <c r="T155" s="94">
        <v>0.35561751207530101</v>
      </c>
      <c r="U155" s="94">
        <v>0.105553465418152</v>
      </c>
      <c r="V155" s="95">
        <v>2.65677430755339E-2</v>
      </c>
      <c r="W155" s="95">
        <v>3.9394644306666497E-2</v>
      </c>
      <c r="Y155" s="94">
        <v>6.8909386270837703E-2</v>
      </c>
      <c r="Z155" s="94">
        <v>0.19343426359453</v>
      </c>
      <c r="AA155" s="94">
        <v>0.34820593552367801</v>
      </c>
      <c r="AB155" s="94">
        <v>0.25876524293879399</v>
      </c>
      <c r="AC155" s="94">
        <v>0.11983021851615</v>
      </c>
      <c r="AD155" s="95">
        <v>2.3126353813577499E-2</v>
      </c>
      <c r="AE155" s="95">
        <v>2.2878894671234402E-2</v>
      </c>
      <c r="AF155" s="95">
        <v>2.2334728960995798E-2</v>
      </c>
      <c r="AG155" s="95">
        <v>2.2378799353457601E-2</v>
      </c>
    </row>
    <row r="156" spans="1:33" x14ac:dyDescent="0.35">
      <c r="A156" s="117">
        <v>45458</v>
      </c>
      <c r="B156" s="96">
        <v>308</v>
      </c>
      <c r="C156" s="94">
        <v>0.130045964405684</v>
      </c>
      <c r="D156" s="94">
        <v>0.37380332669187</v>
      </c>
      <c r="E156" s="94">
        <v>0.27125851680907198</v>
      </c>
      <c r="F156" s="94">
        <v>0.214654546580895</v>
      </c>
      <c r="G156" s="94">
        <v>1.0237645512479099E-2</v>
      </c>
      <c r="H156" s="97">
        <v>-19.938270894869198</v>
      </c>
      <c r="J156" s="94">
        <v>0.12264338205943399</v>
      </c>
      <c r="K156" s="94">
        <v>0.39737560242797698</v>
      </c>
      <c r="L156" s="94">
        <v>0.36467213276084098</v>
      </c>
      <c r="M156" s="94">
        <v>0.106886689805078</v>
      </c>
      <c r="N156" s="94">
        <v>5.9990601085422798E-3</v>
      </c>
      <c r="O156" s="97">
        <v>-26.188877826234101</v>
      </c>
      <c r="Q156" s="94">
        <v>2.2879776477996602E-2</v>
      </c>
      <c r="R156" s="94">
        <v>0.114400350467888</v>
      </c>
      <c r="S156" s="94">
        <v>0.39494806554770501</v>
      </c>
      <c r="T156" s="94">
        <v>0.335305632660509</v>
      </c>
      <c r="U156" s="94">
        <v>0.12729373927948201</v>
      </c>
      <c r="V156" s="95">
        <v>2.8491215444583402E-2</v>
      </c>
      <c r="W156" s="95">
        <v>3.4592953171575902E-2</v>
      </c>
      <c r="Y156" s="94">
        <v>5.8304389068037601E-2</v>
      </c>
      <c r="Z156" s="94">
        <v>0.189046459031219</v>
      </c>
      <c r="AA156" s="94">
        <v>0.34590359869389198</v>
      </c>
      <c r="AB156" s="94">
        <v>0.26055704127375701</v>
      </c>
      <c r="AC156" s="94">
        <v>0.109740844098867</v>
      </c>
      <c r="AD156" s="95">
        <v>2.2758716489399401E-2</v>
      </c>
      <c r="AE156" s="95">
        <v>2.2577825566339398E-2</v>
      </c>
      <c r="AF156" s="95">
        <v>2.2066435777286598E-2</v>
      </c>
      <c r="AG156" s="95">
        <v>1.98252372398816E-2</v>
      </c>
    </row>
    <row r="157" spans="1:33" x14ac:dyDescent="0.35">
      <c r="A157" s="117">
        <v>45486</v>
      </c>
      <c r="B157" s="96">
        <v>329</v>
      </c>
      <c r="C157" s="94">
        <v>0.19650307286497501</v>
      </c>
      <c r="D157" s="94">
        <v>0.30106536075084001</v>
      </c>
      <c r="E157" s="94">
        <v>0.32561252751046399</v>
      </c>
      <c r="F157" s="94">
        <v>0.15516506119992601</v>
      </c>
      <c r="G157" s="94">
        <v>1.24061576717957E-2</v>
      </c>
      <c r="H157" s="97">
        <v>-25.704706496863601</v>
      </c>
      <c r="J157" s="94">
        <v>0.18872166772171001</v>
      </c>
      <c r="K157" s="94">
        <v>0.31675182685093201</v>
      </c>
      <c r="L157" s="94">
        <v>0.38664775603566898</v>
      </c>
      <c r="M157" s="94">
        <v>8.8987515285610205E-2</v>
      </c>
      <c r="N157" s="94">
        <v>9.6434141040802508E-3</v>
      </c>
      <c r="O157" s="97">
        <v>-29.296040940028998</v>
      </c>
      <c r="Q157" s="94">
        <v>3.6669164813595799E-2</v>
      </c>
      <c r="R157" s="94">
        <v>0.138980749350474</v>
      </c>
      <c r="S157" s="94">
        <v>0.36975833893439802</v>
      </c>
      <c r="T157" s="94">
        <v>0.31228017196976698</v>
      </c>
      <c r="U157" s="94">
        <v>0.13090660971218299</v>
      </c>
      <c r="V157" s="95">
        <v>2.70073869439377E-2</v>
      </c>
      <c r="W157" s="95">
        <v>3.95765352424408E-2</v>
      </c>
      <c r="Y157" s="94">
        <v>4.45352642922218E-2</v>
      </c>
      <c r="Z157" s="94">
        <v>0.18154838617796301</v>
      </c>
      <c r="AA157" s="94">
        <v>0.36970208468244298</v>
      </c>
      <c r="AB157" s="94">
        <v>0.26300118727541599</v>
      </c>
      <c r="AC157" s="94">
        <v>0.114554592284899</v>
      </c>
      <c r="AD157" s="95">
        <v>2.3896659435914999E-2</v>
      </c>
      <c r="AE157" s="95">
        <v>2.3792287257135902E-2</v>
      </c>
      <c r="AF157" s="95">
        <v>2.2628703042169501E-2</v>
      </c>
      <c r="AG157" s="95">
        <v>2.0280463095338298E-2</v>
      </c>
    </row>
    <row r="158" spans="1:33" x14ac:dyDescent="0.35">
      <c r="A158" s="117">
        <v>45518</v>
      </c>
      <c r="B158" s="11">
        <v>330</v>
      </c>
      <c r="C158" s="15">
        <v>0.17480884722287501</v>
      </c>
      <c r="D158" s="15">
        <v>0.30861490423657001</v>
      </c>
      <c r="E158" s="15">
        <v>0.34017718689366899</v>
      </c>
      <c r="F158" s="15">
        <v>0.15428181759318099</v>
      </c>
      <c r="G158" s="15">
        <v>1.9190043840675599E-2</v>
      </c>
      <c r="H158" s="11">
        <v>-23.278534670389501</v>
      </c>
      <c r="J158" s="15">
        <v>0.14640547487573</v>
      </c>
      <c r="K158" s="15">
        <v>0.37566807228073201</v>
      </c>
      <c r="L158" s="15">
        <v>0.37658097458869799</v>
      </c>
      <c r="M158" s="12">
        <v>8.8247688096254398E-2</v>
      </c>
      <c r="N158" s="15">
        <v>1.0170589945556301E-2</v>
      </c>
      <c r="O158" s="11">
        <v>-27.9945077022413</v>
      </c>
      <c r="Q158" s="15">
        <v>3.4958955392571399E-2</v>
      </c>
      <c r="R158" s="15">
        <v>0.14595220793166899</v>
      </c>
      <c r="S158" s="15">
        <v>0.40576389354447301</v>
      </c>
      <c r="T158" s="12">
        <v>0.25569009410503601</v>
      </c>
      <c r="U158" s="15">
        <v>0.14391441949861</v>
      </c>
      <c r="V158" s="66">
        <v>2.6278567697156099E-2</v>
      </c>
      <c r="W158" s="66">
        <v>4.0344725749857299E-2</v>
      </c>
      <c r="Y158" s="15">
        <v>6.8841572201432E-2</v>
      </c>
      <c r="Z158" s="15">
        <v>0.22182193602310499</v>
      </c>
      <c r="AA158" s="15">
        <v>0.35425099848876401</v>
      </c>
      <c r="AB158" s="12">
        <v>0.23589421758654799</v>
      </c>
      <c r="AC158" s="15">
        <v>0.106215236816739</v>
      </c>
      <c r="AD158" s="66">
        <v>2.15168714382129E-2</v>
      </c>
      <c r="AE158" s="66">
        <v>2.1424305217550899E-2</v>
      </c>
      <c r="AF158" s="66">
        <v>1.9910383717713899E-2</v>
      </c>
      <c r="AG158" s="66">
        <v>2.1533234280113701E-2</v>
      </c>
    </row>
    <row r="159" spans="1:33" x14ac:dyDescent="0.35">
      <c r="A159" s="45">
        <v>45549</v>
      </c>
      <c r="B159" s="11">
        <v>338</v>
      </c>
      <c r="C159" s="15">
        <v>0.17074597931900501</v>
      </c>
      <c r="D159" s="15">
        <v>0.35812097037586099</v>
      </c>
      <c r="E159" s="15">
        <v>0.33494771361629599</v>
      </c>
      <c r="F159" s="15">
        <v>0.116059597061261</v>
      </c>
      <c r="G159" s="15">
        <v>2.0125739627577102E-2</v>
      </c>
      <c r="H159" s="11">
        <v>-27.165092634872799</v>
      </c>
      <c r="J159" s="15">
        <v>0.16785534510964201</v>
      </c>
      <c r="K159" s="15">
        <v>0.370108792221991</v>
      </c>
      <c r="L159" s="15">
        <v>0.34382968661138402</v>
      </c>
      <c r="M159" s="12">
        <v>0.114254294324821</v>
      </c>
      <c r="N159" s="15">
        <v>3.9518817321616299E-3</v>
      </c>
      <c r="O159" s="11">
        <v>-29.183071232606601</v>
      </c>
      <c r="Q159" s="15">
        <v>5.2486020810500598E-2</v>
      </c>
      <c r="R159" s="15">
        <v>0.14044861885764501</v>
      </c>
      <c r="S159" s="15">
        <v>0.39557285872196302</v>
      </c>
      <c r="T159" s="12">
        <v>0.277949458218126</v>
      </c>
      <c r="U159" s="15">
        <v>0.13354304339176501</v>
      </c>
      <c r="V159" s="66">
        <v>2.59922976904602E-2</v>
      </c>
      <c r="W159" s="66">
        <v>4.2909810194283901E-2</v>
      </c>
      <c r="Y159" s="15">
        <v>8.2293236360625702E-2</v>
      </c>
      <c r="Z159" s="15">
        <v>0.202462485525611</v>
      </c>
      <c r="AA159" s="15">
        <v>0.36701943402507903</v>
      </c>
      <c r="AB159" s="12">
        <v>0.21913974000421099</v>
      </c>
      <c r="AC159" s="15">
        <v>0.110634266295447</v>
      </c>
      <c r="AD159" s="66">
        <v>2.1098169531184301E-2</v>
      </c>
      <c r="AE159" s="66">
        <v>2.09665801341819E-2</v>
      </c>
      <c r="AF159" s="66">
        <v>2.0432204173262299E-2</v>
      </c>
      <c r="AG159" s="66">
        <v>2.1043712126655002E-2</v>
      </c>
    </row>
    <row r="160" spans="1:33" x14ac:dyDescent="0.35">
      <c r="A160" s="45">
        <v>45583</v>
      </c>
      <c r="B160" s="11">
        <v>309</v>
      </c>
      <c r="C160" s="15">
        <v>0.14734203401978899</v>
      </c>
      <c r="D160" s="15">
        <v>0.34393576331778097</v>
      </c>
      <c r="E160" s="15">
        <v>0.35703413020033598</v>
      </c>
      <c r="F160" s="15">
        <v>0.125628230623891</v>
      </c>
      <c r="G160" s="15">
        <v>1.6614105559638201E-2</v>
      </c>
      <c r="H160" s="11">
        <v>-23.988169480709601</v>
      </c>
      <c r="J160" s="15">
        <v>0.13786120163613</v>
      </c>
      <c r="K160" s="15">
        <v>0.36482776163975</v>
      </c>
      <c r="L160" s="15">
        <v>0.36268875980297499</v>
      </c>
      <c r="M160" s="12">
        <v>0.12637697563942299</v>
      </c>
      <c r="N160" s="15">
        <v>1.9897373276058302E-3</v>
      </c>
      <c r="O160" s="11">
        <v>-25.5096857308687</v>
      </c>
      <c r="Q160" s="15">
        <v>3.2981518974708197E-2</v>
      </c>
      <c r="R160" s="15">
        <v>0.16691818820777901</v>
      </c>
      <c r="S160" s="15">
        <v>0.34756418404594502</v>
      </c>
      <c r="T160" s="12">
        <v>0.33312708737561397</v>
      </c>
      <c r="U160" s="15">
        <v>0.110465236761474</v>
      </c>
      <c r="V160" s="66">
        <v>2.6244651002137701E-2</v>
      </c>
      <c r="W160" s="66">
        <v>3.8795445188590398E-2</v>
      </c>
      <c r="Y160" s="15">
        <v>6.1584756916256499E-2</v>
      </c>
      <c r="Z160" s="15">
        <v>0.20954425210540001</v>
      </c>
      <c r="AA160" s="15">
        <v>0.35593306000181302</v>
      </c>
      <c r="AB160" s="12">
        <v>0.25091686143754399</v>
      </c>
      <c r="AC160" s="15">
        <v>0.10519591498386301</v>
      </c>
      <c r="AD160" s="66">
        <v>2.2235395418244701E-2</v>
      </c>
      <c r="AE160" s="66">
        <v>2.2923542717771899E-2</v>
      </c>
      <c r="AF160" s="66">
        <v>2.07255090215041E-2</v>
      </c>
      <c r="AG160" s="66">
        <v>2.1575248073015099E-2</v>
      </c>
    </row>
    <row r="161" spans="1:33" x14ac:dyDescent="0.35">
      <c r="A161" s="45">
        <v>45611</v>
      </c>
      <c r="B161" s="11">
        <v>308</v>
      </c>
      <c r="C161" s="15">
        <v>0.16382129239268201</v>
      </c>
      <c r="D161" s="15">
        <v>0.30871411471390903</v>
      </c>
      <c r="E161" s="15">
        <v>0.36694470963743703</v>
      </c>
      <c r="F161" s="15">
        <v>0.148893978727621</v>
      </c>
      <c r="G161" s="15">
        <v>1.1625904528350699E-2</v>
      </c>
      <c r="H161" s="11">
        <v>-23.2105455857476</v>
      </c>
      <c r="J161" s="15">
        <v>0.179263284138204</v>
      </c>
      <c r="K161" s="15">
        <v>0.30062279293149602</v>
      </c>
      <c r="L161" s="15">
        <v>0.39755683518733598</v>
      </c>
      <c r="M161" s="12">
        <v>0.117241778517469</v>
      </c>
      <c r="N161" s="15">
        <v>5.3153092254947E-3</v>
      </c>
      <c r="O161" s="11">
        <v>-26.563848211972299</v>
      </c>
      <c r="Q161" s="15">
        <v>4.3424991936665297E-2</v>
      </c>
      <c r="R161" s="15">
        <v>0.144871756544976</v>
      </c>
      <c r="S161" s="15">
        <v>0.379206439454152</v>
      </c>
      <c r="T161" s="12">
        <v>0.33833335335089199</v>
      </c>
      <c r="U161" s="15">
        <v>9.1566895025484596E-2</v>
      </c>
      <c r="V161" s="66">
        <v>2.5742976785914501E-2</v>
      </c>
      <c r="W161" s="66">
        <v>3.7560516123649502E-2</v>
      </c>
      <c r="Y161" s="15">
        <v>6.6078099300650603E-2</v>
      </c>
      <c r="Z161" s="15">
        <v>0.202050734887499</v>
      </c>
      <c r="AA161" s="15">
        <v>0.37280615894761399</v>
      </c>
      <c r="AB161" s="12">
        <v>0.20680912203577401</v>
      </c>
      <c r="AC161" s="15">
        <v>0.119433836320953</v>
      </c>
      <c r="AD161" s="66">
        <v>2.1572956253627401E-2</v>
      </c>
      <c r="AE161" s="66">
        <v>2.1798976859449901E-2</v>
      </c>
      <c r="AF161" s="66">
        <v>2.11109976611248E-2</v>
      </c>
      <c r="AG161" s="66">
        <v>2.09924826204143E-2</v>
      </c>
    </row>
    <row r="162" spans="1:33" x14ac:dyDescent="0.35">
      <c r="A162" s="45">
        <v>45642</v>
      </c>
      <c r="B162" s="11">
        <v>307</v>
      </c>
      <c r="C162" s="15">
        <v>0.118191211744162</v>
      </c>
      <c r="D162" s="15">
        <v>0.38468083508805001</v>
      </c>
      <c r="E162" s="15">
        <v>0.33562913422560903</v>
      </c>
      <c r="F162" s="15">
        <v>0.14540267760332401</v>
      </c>
      <c r="G162" s="15">
        <v>1.6096141338855001E-2</v>
      </c>
      <c r="H162" s="11">
        <v>-22.173414914767001</v>
      </c>
      <c r="J162" s="15">
        <v>0.145044092619772</v>
      </c>
      <c r="K162" s="15">
        <v>0.33980924364826798</v>
      </c>
      <c r="L162" s="15">
        <v>0.37478528092204699</v>
      </c>
      <c r="M162" s="12">
        <v>0.140361382809913</v>
      </c>
      <c r="N162" s="15">
        <v>0</v>
      </c>
      <c r="O162" s="11">
        <v>-24.4768023038949</v>
      </c>
      <c r="Q162" s="15">
        <v>5.0742563798679398E-2</v>
      </c>
      <c r="R162" s="15">
        <v>0.1526487042511</v>
      </c>
      <c r="S162" s="15">
        <v>0.36991009773641098</v>
      </c>
      <c r="T162" s="12">
        <v>0.33020724295519699</v>
      </c>
      <c r="U162" s="15">
        <v>9.1196301070519903E-2</v>
      </c>
      <c r="V162" s="66">
        <v>2.5063418461193698E-2</v>
      </c>
      <c r="W162" s="66">
        <v>3.9339814924784902E-2</v>
      </c>
      <c r="Y162" s="15">
        <v>7.9892709290625197E-2</v>
      </c>
      <c r="Z162" s="15">
        <v>0.20556035318850099</v>
      </c>
      <c r="AA162" s="15">
        <v>0.35337893913051199</v>
      </c>
      <c r="AB162" s="12">
        <v>0.20947839786441599</v>
      </c>
      <c r="AC162" s="15">
        <v>0.10837971832014</v>
      </c>
      <c r="AD162" s="66">
        <v>2.0351643610582799E-2</v>
      </c>
      <c r="AE162" s="66">
        <v>2.0124830508988601E-2</v>
      </c>
      <c r="AF162" s="66">
        <v>1.87676346280637E-2</v>
      </c>
      <c r="AG162" s="66">
        <v>1.9829950944413002E-2</v>
      </c>
    </row>
    <row r="163" spans="1:33" x14ac:dyDescent="0.35">
      <c r="A163" s="45">
        <v>45675</v>
      </c>
      <c r="B163" s="11">
        <v>298</v>
      </c>
      <c r="C163" s="15">
        <v>0.12147822888081899</v>
      </c>
      <c r="D163" s="15">
        <v>0.386921788726103</v>
      </c>
      <c r="E163" s="15">
        <v>0.31560833957058898</v>
      </c>
      <c r="F163" s="15">
        <v>0.153476640840156</v>
      </c>
      <c r="G163" s="15">
        <v>1.2761051666346101E-2</v>
      </c>
      <c r="H163" s="11">
        <v>-22.543975115744601</v>
      </c>
      <c r="J163" s="15">
        <v>0.128719649635753</v>
      </c>
      <c r="K163" s="15">
        <v>0.36586224972866899</v>
      </c>
      <c r="L163" s="15">
        <v>0.39385623420548099</v>
      </c>
      <c r="M163" s="12">
        <v>9.921135242628E-2</v>
      </c>
      <c r="N163" s="15">
        <v>2.5965636878304602E-3</v>
      </c>
      <c r="O163" s="11">
        <v>-25.944853459911702</v>
      </c>
      <c r="Q163" s="15">
        <v>3.3312593326739401E-2</v>
      </c>
      <c r="R163" s="15">
        <v>0.138106530048762</v>
      </c>
      <c r="S163" s="15">
        <v>0.47238618941562899</v>
      </c>
      <c r="T163" s="12">
        <v>0.25486083198188397</v>
      </c>
      <c r="U163" s="15">
        <v>9.1579904910999196E-2</v>
      </c>
      <c r="V163" s="66">
        <v>2.4470699495713101E-2</v>
      </c>
      <c r="W163" s="66">
        <v>3.3508855507442703E-2</v>
      </c>
      <c r="Y163" s="15">
        <v>5.4674915602877003E-2</v>
      </c>
      <c r="Z163" s="15">
        <v>0.184711222757171</v>
      </c>
      <c r="AA163" s="15">
        <v>0.38568590557455601</v>
      </c>
      <c r="AB163" s="12">
        <v>0.23875425693448499</v>
      </c>
      <c r="AC163" s="15">
        <v>0.100688171197395</v>
      </c>
      <c r="AD163" s="66">
        <v>2.2211680348656698E-2</v>
      </c>
      <c r="AE163" s="66">
        <v>2.2346611049144E-2</v>
      </c>
      <c r="AF163" s="66">
        <v>2.09208333745379E-2</v>
      </c>
      <c r="AG163" s="66">
        <v>1.8569306472208499E-2</v>
      </c>
    </row>
    <row r="164" spans="1:33" x14ac:dyDescent="0.35">
      <c r="A164" s="45">
        <v>45703</v>
      </c>
      <c r="B164" s="11">
        <v>296</v>
      </c>
      <c r="C164" s="15">
        <v>0.169651696485762</v>
      </c>
      <c r="D164" s="15">
        <v>0.30512647601515303</v>
      </c>
      <c r="E164" s="15">
        <v>0.38719731060421603</v>
      </c>
      <c r="F164" s="15">
        <v>0.121108784233669</v>
      </c>
      <c r="G164" s="15">
        <v>1.2639258870453E-2</v>
      </c>
      <c r="H164" s="11">
        <v>-24.9021283506051</v>
      </c>
      <c r="J164" s="15">
        <v>0.13918038762867799</v>
      </c>
      <c r="K164" s="15">
        <v>0.345846613641141</v>
      </c>
      <c r="L164" s="15">
        <v>0.40260026756821099</v>
      </c>
      <c r="M164" s="12">
        <v>0.102903129995562</v>
      </c>
      <c r="N164" s="15">
        <v>5.1931273756609204E-3</v>
      </c>
      <c r="O164" s="11">
        <v>-25.545900207580701</v>
      </c>
      <c r="Q164" s="15">
        <v>4.0548376772763899E-2</v>
      </c>
      <c r="R164" s="15">
        <v>0.17367817347195</v>
      </c>
      <c r="S164" s="15">
        <v>0.48168330567159501</v>
      </c>
      <c r="T164" s="12">
        <v>0.22935865273780501</v>
      </c>
      <c r="U164" s="15">
        <v>6.5047256014786406E-2</v>
      </c>
      <c r="V164" s="66">
        <v>2.1899880048376001E-2</v>
      </c>
      <c r="W164" s="66">
        <v>3.2578728765073797E-2</v>
      </c>
      <c r="Y164" s="15">
        <v>8.1504881347777502E-2</v>
      </c>
      <c r="Z164" s="15">
        <v>0.18157476246602799</v>
      </c>
      <c r="AA164" s="15">
        <v>0.35586562628910501</v>
      </c>
      <c r="AB164" s="12">
        <v>0.23864469880328601</v>
      </c>
      <c r="AC164" s="15">
        <v>0.12844932197195699</v>
      </c>
      <c r="AD164" s="66">
        <v>2.2739962169275402E-2</v>
      </c>
      <c r="AE164" s="66">
        <v>2.2836585269289299E-2</v>
      </c>
      <c r="AF164" s="66">
        <v>2.1842429951158999E-2</v>
      </c>
      <c r="AG164" s="66">
        <v>1.95525086247198E-2</v>
      </c>
    </row>
    <row r="165" spans="1:33" x14ac:dyDescent="0.35">
      <c r="A165" s="45">
        <v>45733</v>
      </c>
      <c r="B165" s="11">
        <v>277</v>
      </c>
      <c r="C165" s="15">
        <v>0.13309575938142701</v>
      </c>
      <c r="D165" s="15">
        <v>0.31489473572063997</v>
      </c>
      <c r="E165" s="15">
        <v>0.44583303791488998</v>
      </c>
      <c r="F165" s="15">
        <v>0.10055942382390801</v>
      </c>
      <c r="G165" s="15">
        <v>5.6170431591349599E-3</v>
      </c>
      <c r="H165" s="11">
        <v>-23.4646372170658</v>
      </c>
      <c r="J165" s="15">
        <v>0.123962752717466</v>
      </c>
      <c r="K165" s="15">
        <v>0.31812407486755501</v>
      </c>
      <c r="L165" s="15">
        <v>0.46644619193908898</v>
      </c>
      <c r="M165" s="12">
        <v>9.1466980475890206E-2</v>
      </c>
      <c r="N165" s="15">
        <v>0</v>
      </c>
      <c r="O165" s="11">
        <v>-23.729129991329899</v>
      </c>
      <c r="Q165" s="15">
        <v>2.24621656269209E-2</v>
      </c>
      <c r="R165" s="15">
        <v>0.179857945590673</v>
      </c>
      <c r="S165" s="15">
        <v>0.44530712059802602</v>
      </c>
      <c r="T165" s="12">
        <v>0.27153797303069599</v>
      </c>
      <c r="U165" s="15">
        <v>7.77189187282879E-2</v>
      </c>
      <c r="V165" s="66">
        <v>2.39815531443472E-2</v>
      </c>
      <c r="W165" s="66">
        <v>3.2444970061434701E-2</v>
      </c>
      <c r="Y165" s="15">
        <v>5.0748073993506899E-2</v>
      </c>
      <c r="Z165" s="15">
        <v>0.17929435846637301</v>
      </c>
      <c r="AA165" s="15">
        <v>0.35598307070028201</v>
      </c>
      <c r="AB165" s="12">
        <v>0.25552473988911401</v>
      </c>
      <c r="AC165" s="15">
        <v>0.14229591257772001</v>
      </c>
      <c r="AD165" s="66">
        <v>2.4863444284363299E-2</v>
      </c>
      <c r="AE165" s="66">
        <v>2.5059815600101301E-2</v>
      </c>
      <c r="AF165" s="66">
        <v>2.4356618723636501E-2</v>
      </c>
      <c r="AG165" s="66">
        <v>2.1749521287698699E-2</v>
      </c>
    </row>
    <row r="166" spans="1:33" x14ac:dyDescent="0.35">
      <c r="A166" s="45">
        <v>45763</v>
      </c>
      <c r="B166" s="11">
        <v>317</v>
      </c>
      <c r="C166" s="15">
        <v>0.183009134044199</v>
      </c>
      <c r="D166" s="15">
        <v>0.30764445684510999</v>
      </c>
      <c r="E166" s="15">
        <v>0.39569050968726699</v>
      </c>
      <c r="F166" s="15">
        <v>8.7805768362046094E-2</v>
      </c>
      <c r="G166" s="15">
        <v>1.5830453360190899E-2</v>
      </c>
      <c r="H166" s="11">
        <v>-27.709802492554001</v>
      </c>
      <c r="J166" s="15">
        <v>0.14552548815313099</v>
      </c>
      <c r="K166" s="15">
        <v>0.38739426275821698</v>
      </c>
      <c r="L166" s="15">
        <v>0.38354937572293402</v>
      </c>
      <c r="M166" s="12">
        <v>6.83116671281703E-2</v>
      </c>
      <c r="N166" s="15">
        <v>5.1995285363614797E-3</v>
      </c>
      <c r="O166" s="11">
        <v>-29.986725743179299</v>
      </c>
      <c r="Q166" s="15">
        <v>3.28786004227654E-2</v>
      </c>
      <c r="R166" s="15">
        <v>0.16860800316228</v>
      </c>
      <c r="S166" s="15">
        <v>0.49529494814929398</v>
      </c>
      <c r="T166" s="12">
        <v>0.20111269806941501</v>
      </c>
      <c r="U166" s="15">
        <v>8.3084254344523295E-2</v>
      </c>
      <c r="V166" s="66">
        <v>2.2277890137978599E-2</v>
      </c>
      <c r="W166" s="66">
        <v>3.26408211103777E-2</v>
      </c>
      <c r="Y166" s="15">
        <v>5.4149688173390602E-2</v>
      </c>
      <c r="Z166" s="15">
        <v>0.156483579362028</v>
      </c>
      <c r="AA166" s="15">
        <v>0.29467045468020198</v>
      </c>
      <c r="AB166" s="12">
        <v>0.23624912956781499</v>
      </c>
      <c r="AC166" s="15">
        <v>0.22293134484607399</v>
      </c>
      <c r="AD166" s="66">
        <v>2.7636261203613299E-2</v>
      </c>
      <c r="AE166" s="66">
        <v>2.78204257252898E-2</v>
      </c>
      <c r="AF166" s="66">
        <v>2.6795614605016501E-2</v>
      </c>
      <c r="AG166" s="66">
        <v>1.9881553205208201E-2</v>
      </c>
    </row>
  </sheetData>
  <mergeCells count="4">
    <mergeCell ref="Y2:AG2"/>
    <mergeCell ref="J2:O2"/>
    <mergeCell ref="C2:H2"/>
    <mergeCell ref="Q2:W2"/>
  </mergeCells>
  <conditionalFormatting sqref="A1 B2">
    <cfRule type="cellIs" dxfId="0" priority="2" operator="equal">
      <formula>"""check"""</formula>
    </cfRule>
  </conditionalFormatting>
  <hyperlinks>
    <hyperlink ref="A2" r:id="rId1" xr:uid="{00000000-0004-0000-0000-000000000000}"/>
  </hyperlinks>
  <pageMargins left="0.7" right="0.7" top="0.75" bottom="0.75" header="0.3" footer="0.3"/>
  <pageSetup scale="77" orientation="portrait" r:id="rId2"/>
  <colBreaks count="4" manualBreakCount="4">
    <brk id="12" max="1048575" man="1"/>
    <brk id="13" max="1048575" man="1"/>
    <brk id="20" max="1048575" man="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57"/>
  <sheetViews>
    <sheetView workbookViewId="0">
      <pane ySplit="3" topLeftCell="A49" activePane="bottomLeft" state="frozen"/>
      <selection pane="bottomLeft" activeCell="H61" sqref="H61"/>
    </sheetView>
  </sheetViews>
  <sheetFormatPr defaultColWidth="8.58203125" defaultRowHeight="14.5" x14ac:dyDescent="0.35"/>
  <cols>
    <col min="1" max="1" width="15" customWidth="1"/>
    <col min="2" max="2" width="10.08203125" customWidth="1"/>
    <col min="3" max="3" width="10.33203125" customWidth="1"/>
    <col min="4" max="7" width="11.33203125" customWidth="1"/>
    <col min="8" max="8" width="10.33203125" customWidth="1"/>
    <col min="11" max="11" width="11.58203125" bestFit="1" customWidth="1"/>
    <col min="12" max="12" width="9.58203125" bestFit="1" customWidth="1"/>
  </cols>
  <sheetData>
    <row r="1" spans="1:17" ht="35.25" customHeight="1" x14ac:dyDescent="0.35">
      <c r="A1" s="132" t="s">
        <v>42</v>
      </c>
      <c r="B1" s="132"/>
      <c r="C1" s="132"/>
      <c r="D1" s="132"/>
      <c r="E1" s="132"/>
      <c r="F1" s="132"/>
      <c r="G1" s="132"/>
      <c r="H1" s="132"/>
      <c r="I1" s="132"/>
      <c r="J1" s="132"/>
      <c r="K1" s="132"/>
      <c r="L1" s="132"/>
      <c r="M1" s="132"/>
      <c r="N1" s="132"/>
      <c r="O1" s="132"/>
      <c r="P1" s="132"/>
      <c r="Q1" s="132"/>
    </row>
    <row r="2" spans="1:17" ht="34.5" customHeight="1" x14ac:dyDescent="0.35">
      <c r="A2" s="133" t="s">
        <v>53</v>
      </c>
      <c r="B2" s="133"/>
      <c r="C2" s="133"/>
      <c r="D2" s="133"/>
      <c r="E2" s="133"/>
      <c r="F2" s="133"/>
      <c r="G2" s="133"/>
      <c r="H2" s="133"/>
      <c r="I2" s="133"/>
    </row>
    <row r="3" spans="1:17" ht="48" x14ac:dyDescent="0.35">
      <c r="A3" s="55" t="s">
        <v>44</v>
      </c>
      <c r="B3" s="55" t="s">
        <v>43</v>
      </c>
      <c r="C3" s="53" t="s">
        <v>38</v>
      </c>
      <c r="D3" s="53" t="s">
        <v>40</v>
      </c>
      <c r="E3" s="53" t="s">
        <v>5</v>
      </c>
      <c r="F3" s="53" t="s">
        <v>6</v>
      </c>
      <c r="G3" s="53" t="s">
        <v>41</v>
      </c>
      <c r="H3" s="53" t="s">
        <v>8</v>
      </c>
      <c r="I3" s="53" t="s">
        <v>11</v>
      </c>
    </row>
    <row r="4" spans="1:17" x14ac:dyDescent="0.35">
      <c r="A4" s="44">
        <v>40956</v>
      </c>
      <c r="B4" s="57">
        <v>89</v>
      </c>
      <c r="C4" s="49">
        <v>4.0786516853932593E-2</v>
      </c>
      <c r="D4" s="49">
        <v>0.11438202247191009</v>
      </c>
      <c r="E4" s="49">
        <v>0.37887640449438215</v>
      </c>
      <c r="F4" s="49">
        <v>0.29213483146067404</v>
      </c>
      <c r="G4" s="49">
        <v>0.17382022471910108</v>
      </c>
      <c r="H4" s="47">
        <v>2.9000000000000001E-2</v>
      </c>
      <c r="I4" s="54">
        <v>2.8000000000000001E-2</v>
      </c>
      <c r="J4" s="90"/>
      <c r="M4" s="101"/>
    </row>
    <row r="5" spans="1:17" x14ac:dyDescent="0.35">
      <c r="A5" s="44">
        <v>41012</v>
      </c>
      <c r="B5" s="57">
        <v>152</v>
      </c>
      <c r="C5" s="49">
        <v>3.6842105263157864E-2</v>
      </c>
      <c r="D5" s="49">
        <v>0.11526315789473679</v>
      </c>
      <c r="E5" s="49">
        <v>0.36263157894736836</v>
      </c>
      <c r="F5" s="49">
        <v>0.30092105263157898</v>
      </c>
      <c r="G5" s="49">
        <v>0.18434210526315797</v>
      </c>
      <c r="H5" s="47">
        <v>0.03</v>
      </c>
      <c r="I5" s="54">
        <v>2.5999999999999999E-2</v>
      </c>
      <c r="J5" s="90"/>
      <c r="M5" s="101"/>
    </row>
    <row r="6" spans="1:17" x14ac:dyDescent="0.35">
      <c r="A6" s="44">
        <v>41110</v>
      </c>
      <c r="B6" s="57">
        <v>153</v>
      </c>
      <c r="C6" s="49">
        <v>4.0064935064935032E-2</v>
      </c>
      <c r="D6" s="49">
        <v>0.14915584415584421</v>
      </c>
      <c r="E6" s="49">
        <v>0.35707792207792216</v>
      </c>
      <c r="F6" s="49">
        <v>0.26402597402597411</v>
      </c>
      <c r="G6" s="49">
        <v>0.18967532467532475</v>
      </c>
      <c r="H6" s="47">
        <v>2.8000000000000001E-2</v>
      </c>
      <c r="I6" s="54">
        <v>2.9000000000000001E-2</v>
      </c>
      <c r="J6" s="90"/>
      <c r="M6" s="101"/>
    </row>
    <row r="7" spans="1:17" x14ac:dyDescent="0.35">
      <c r="A7" s="45">
        <v>41201</v>
      </c>
      <c r="B7" s="57">
        <v>196</v>
      </c>
      <c r="C7" s="49">
        <v>3.8730158730158705E-2</v>
      </c>
      <c r="D7" s="49">
        <v>0.12756613756613758</v>
      </c>
      <c r="E7" s="49">
        <v>0.36164021164021182</v>
      </c>
      <c r="F7" s="49">
        <v>0.29746031746031748</v>
      </c>
      <c r="G7" s="49">
        <v>0.1746031746031747</v>
      </c>
      <c r="H7" s="47">
        <v>2.9000000000000001E-2</v>
      </c>
      <c r="I7" s="54">
        <v>2.7E-2</v>
      </c>
      <c r="J7" s="90"/>
      <c r="M7" s="101"/>
    </row>
    <row r="8" spans="1:17" x14ac:dyDescent="0.35">
      <c r="A8" s="45">
        <v>41285</v>
      </c>
      <c r="B8" s="57">
        <v>196</v>
      </c>
      <c r="C8" s="49">
        <v>3.3857868020304549E-2</v>
      </c>
      <c r="D8" s="49">
        <v>0.12873096446700508</v>
      </c>
      <c r="E8" s="49">
        <v>0.34446700507614203</v>
      </c>
      <c r="F8" s="49">
        <v>0.31284263959390873</v>
      </c>
      <c r="G8" s="49">
        <v>0.18010152284263956</v>
      </c>
      <c r="H8" s="47">
        <v>0.03</v>
      </c>
      <c r="I8" s="54">
        <v>2.5000000000000001E-2</v>
      </c>
      <c r="J8" s="90"/>
      <c r="M8" s="101"/>
    </row>
    <row r="9" spans="1:17" x14ac:dyDescent="0.35">
      <c r="A9" s="45">
        <v>41376</v>
      </c>
      <c r="B9" s="57">
        <v>189</v>
      </c>
      <c r="C9" s="49">
        <v>3.6352794637623961E-2</v>
      </c>
      <c r="D9" s="49">
        <v>0.12479428857396194</v>
      </c>
      <c r="E9" s="49">
        <v>0.38300807047159213</v>
      </c>
      <c r="F9" s="49">
        <v>0.25867930088408159</v>
      </c>
      <c r="G9" s="49">
        <v>0.19716554543274051</v>
      </c>
      <c r="H9" s="47">
        <v>2.9000000000000001E-2</v>
      </c>
      <c r="I9" s="54">
        <v>2.1999999999999999E-2</v>
      </c>
      <c r="J9" s="90"/>
      <c r="M9" s="101"/>
    </row>
    <row r="10" spans="1:17" x14ac:dyDescent="0.35">
      <c r="A10" s="45">
        <v>41467</v>
      </c>
      <c r="B10" s="57">
        <v>209</v>
      </c>
      <c r="C10" s="58">
        <v>3.9359605911330031E-2</v>
      </c>
      <c r="D10" s="58">
        <v>0.15325123152709369</v>
      </c>
      <c r="E10" s="58">
        <v>0.37798029556650264</v>
      </c>
      <c r="F10" s="58">
        <v>0.28467980295566497</v>
      </c>
      <c r="G10" s="58">
        <v>0.14472906403940899</v>
      </c>
      <c r="H10" s="47">
        <v>2.7E-2</v>
      </c>
      <c r="I10" s="59">
        <v>2.4E-2</v>
      </c>
      <c r="J10" s="90"/>
      <c r="M10" s="101"/>
    </row>
    <row r="11" spans="1:17" x14ac:dyDescent="0.35">
      <c r="A11" s="45">
        <v>41558</v>
      </c>
      <c r="B11" s="57">
        <v>216</v>
      </c>
      <c r="C11" s="58">
        <v>4.2910798122065698E-2</v>
      </c>
      <c r="D11" s="58">
        <v>0.14173708920187802</v>
      </c>
      <c r="E11" s="58">
        <v>0.40460093896713611</v>
      </c>
      <c r="F11" s="58">
        <v>0.26126760563380264</v>
      </c>
      <c r="G11" s="58">
        <v>0.14948356807511748</v>
      </c>
      <c r="H11" s="47">
        <v>2.7E-2</v>
      </c>
      <c r="I11" s="59">
        <v>2.4E-2</v>
      </c>
      <c r="J11" s="90"/>
      <c r="M11" s="101"/>
    </row>
    <row r="12" spans="1:17" x14ac:dyDescent="0.35">
      <c r="A12" s="45">
        <v>41649</v>
      </c>
      <c r="B12" s="57">
        <v>208</v>
      </c>
      <c r="C12" s="73">
        <v>3.8480392156862712E-2</v>
      </c>
      <c r="D12" s="73">
        <v>0.13254901960784315</v>
      </c>
      <c r="E12" s="73">
        <v>0.37808823529411756</v>
      </c>
      <c r="F12" s="73">
        <v>0.28960784313725485</v>
      </c>
      <c r="G12" s="73">
        <v>0.16127450980392163</v>
      </c>
      <c r="H12" s="74">
        <v>2.8052941176470583E-2</v>
      </c>
      <c r="I12" s="75">
        <v>2.3047411764705875E-2</v>
      </c>
      <c r="J12" s="90"/>
      <c r="M12" s="101"/>
    </row>
    <row r="13" spans="1:17" x14ac:dyDescent="0.35">
      <c r="A13" s="45">
        <v>41740</v>
      </c>
      <c r="B13" s="57">
        <v>181</v>
      </c>
      <c r="C13" s="73">
        <v>3.3714285714285697E-2</v>
      </c>
      <c r="D13" s="73">
        <v>0.13245714285714288</v>
      </c>
      <c r="E13" s="73">
        <v>0.41045714285714258</v>
      </c>
      <c r="F13" s="73">
        <v>0.27651428571428566</v>
      </c>
      <c r="G13" s="73">
        <v>0.14685714285714294</v>
      </c>
      <c r="H13" s="47">
        <v>2.7E-2</v>
      </c>
      <c r="I13" s="59">
        <v>2.5000000000000001E-2</v>
      </c>
      <c r="J13" s="90"/>
      <c r="M13" s="101"/>
    </row>
    <row r="14" spans="1:17" x14ac:dyDescent="0.35">
      <c r="A14" s="45">
        <v>41831</v>
      </c>
      <c r="B14" s="57">
        <v>223</v>
      </c>
      <c r="C14" s="73">
        <v>4.0669642857142842E-2</v>
      </c>
      <c r="D14" s="73">
        <v>0.13098214285714291</v>
      </c>
      <c r="E14" s="73">
        <v>0.39830357142857131</v>
      </c>
      <c r="F14" s="73">
        <v>0.26988839285714289</v>
      </c>
      <c r="G14" s="73">
        <v>0.16015625000000006</v>
      </c>
      <c r="H14" s="47">
        <v>2.7999999999999997E-2</v>
      </c>
      <c r="I14" s="59">
        <v>2.3E-2</v>
      </c>
      <c r="J14" s="90"/>
      <c r="M14" s="101"/>
    </row>
    <row r="15" spans="1:17" x14ac:dyDescent="0.35">
      <c r="A15" s="45">
        <v>41922</v>
      </c>
      <c r="B15" s="57">
        <v>208</v>
      </c>
      <c r="C15" s="73">
        <v>3.55980861244019E-2</v>
      </c>
      <c r="D15" s="73">
        <v>0.14224880382775124</v>
      </c>
      <c r="E15" s="73">
        <v>0.3843062200956936</v>
      </c>
      <c r="F15" s="73">
        <v>0.2704784688995216</v>
      </c>
      <c r="G15" s="73">
        <v>0.16736842105263167</v>
      </c>
      <c r="H15" s="47">
        <v>2.7835406698564599E-2</v>
      </c>
      <c r="I15" s="59">
        <v>2.4024267942583735E-2</v>
      </c>
      <c r="J15" s="90"/>
      <c r="M15" s="101"/>
    </row>
    <row r="16" spans="1:17" x14ac:dyDescent="0.35">
      <c r="A16" s="45">
        <v>42016</v>
      </c>
      <c r="B16" s="57">
        <v>216</v>
      </c>
      <c r="C16" s="73">
        <v>3.6187845303867386E-2</v>
      </c>
      <c r="D16" s="73">
        <v>0.14218749999999997</v>
      </c>
      <c r="E16" s="73">
        <v>0.43437499999999996</v>
      </c>
      <c r="F16" s="73">
        <v>0.26250000000000001</v>
      </c>
      <c r="G16" s="73">
        <v>0.13281250000000003</v>
      </c>
      <c r="H16" s="47">
        <v>2.6000000000000002E-2</v>
      </c>
      <c r="I16" s="59">
        <v>2.3E-2</v>
      </c>
      <c r="J16" s="90"/>
      <c r="M16" s="101"/>
    </row>
    <row r="17" spans="1:13" x14ac:dyDescent="0.35">
      <c r="A17" s="45">
        <v>42104</v>
      </c>
      <c r="B17" s="57">
        <v>180</v>
      </c>
      <c r="C17" s="73">
        <v>3.8050847457627088E-2</v>
      </c>
      <c r="D17" s="73">
        <v>0.13556497175141247</v>
      </c>
      <c r="E17" s="73">
        <v>0.42197740112994342</v>
      </c>
      <c r="F17" s="73">
        <v>0.27087570621468937</v>
      </c>
      <c r="G17" s="73">
        <v>0.13353107344632772</v>
      </c>
      <c r="H17" s="47">
        <v>2.7E-2</v>
      </c>
      <c r="I17" s="59">
        <v>2.4E-2</v>
      </c>
      <c r="J17" s="90"/>
      <c r="M17" s="101"/>
    </row>
    <row r="18" spans="1:13" x14ac:dyDescent="0.35">
      <c r="A18" s="45">
        <v>42195</v>
      </c>
      <c r="B18" s="57">
        <v>170</v>
      </c>
      <c r="C18" s="73">
        <v>2.6666666666666648E-2</v>
      </c>
      <c r="D18" s="73">
        <v>0.1181578947368421</v>
      </c>
      <c r="E18" s="73">
        <v>0.43251461988304107</v>
      </c>
      <c r="F18" s="73">
        <v>0.2840350877192982</v>
      </c>
      <c r="G18" s="73">
        <v>0.13862573099415207</v>
      </c>
      <c r="H18" s="47">
        <v>2.7795906432748537E-2</v>
      </c>
      <c r="I18" s="59">
        <v>2.0656742690058492E-2</v>
      </c>
      <c r="J18" s="90"/>
      <c r="M18" s="101"/>
    </row>
    <row r="19" spans="1:13" x14ac:dyDescent="0.35">
      <c r="A19" s="45">
        <v>42286</v>
      </c>
      <c r="B19" s="57">
        <v>215</v>
      </c>
      <c r="C19" s="73">
        <v>2.8824884792626713E-2</v>
      </c>
      <c r="D19" s="73">
        <v>0.15400921658986191</v>
      </c>
      <c r="E19" s="73">
        <v>0.41299539170506921</v>
      </c>
      <c r="F19" s="73">
        <v>0.27133640552995403</v>
      </c>
      <c r="G19" s="73">
        <v>0.1328341013824885</v>
      </c>
      <c r="H19" s="47">
        <v>2.6506912442396318E-2</v>
      </c>
      <c r="I19" s="59">
        <v>2.3190009216589869E-2</v>
      </c>
      <c r="J19" s="90"/>
      <c r="M19" s="101"/>
    </row>
    <row r="20" spans="1:13" x14ac:dyDescent="0.35">
      <c r="A20" s="45">
        <v>42377</v>
      </c>
      <c r="B20" s="89">
        <v>212</v>
      </c>
      <c r="C20" s="73">
        <v>2.9084507042253516E-2</v>
      </c>
      <c r="D20" s="73">
        <v>0.14617370892018788</v>
      </c>
      <c r="E20" s="73">
        <v>0.42511737089201879</v>
      </c>
      <c r="F20" s="73">
        <v>0.25861502347417825</v>
      </c>
      <c r="G20" s="73">
        <v>0.14100938967136151</v>
      </c>
      <c r="H20" s="47">
        <v>2.6725821596244131E-2</v>
      </c>
      <c r="I20" s="59">
        <v>2.0996713615023463E-2</v>
      </c>
      <c r="J20" s="90"/>
      <c r="M20" s="101"/>
    </row>
    <row r="21" spans="1:13" x14ac:dyDescent="0.35">
      <c r="A21" s="45">
        <v>42469</v>
      </c>
      <c r="B21" s="57">
        <v>195</v>
      </c>
      <c r="C21" s="73">
        <v>3.1979695431472069E-2</v>
      </c>
      <c r="D21" s="73">
        <v>0.1523350253807107</v>
      </c>
      <c r="E21" s="73">
        <v>0.43167512690355342</v>
      </c>
      <c r="F21" s="73">
        <v>0.25791878172588817</v>
      </c>
      <c r="G21" s="73">
        <v>0.12609137055837569</v>
      </c>
      <c r="H21" s="47">
        <v>2.5876142131979692E-2</v>
      </c>
      <c r="I21" s="59">
        <v>2.2457705583756336E-2</v>
      </c>
      <c r="J21" s="90"/>
      <c r="M21" s="101"/>
    </row>
    <row r="22" spans="1:13" x14ac:dyDescent="0.35">
      <c r="A22" s="45">
        <v>42559</v>
      </c>
      <c r="B22" s="57">
        <v>231</v>
      </c>
      <c r="C22" s="73">
        <v>4.3733905579399122E-2</v>
      </c>
      <c r="D22" s="73">
        <v>0.15596566523605171</v>
      </c>
      <c r="E22" s="73">
        <v>0.40965665236051535</v>
      </c>
      <c r="F22" s="73">
        <v>0.25291845493562237</v>
      </c>
      <c r="G22" s="73">
        <v>0.13772532188841211</v>
      </c>
      <c r="H22" s="47">
        <v>2.5698712446351933E-2</v>
      </c>
      <c r="I22" s="59">
        <v>2.3662952789699564E-2</v>
      </c>
      <c r="M22" s="101"/>
    </row>
    <row r="23" spans="1:13" x14ac:dyDescent="0.35">
      <c r="A23" s="45">
        <v>42657</v>
      </c>
      <c r="B23" s="57">
        <v>219</v>
      </c>
      <c r="C23" s="73">
        <v>3.2760180995475098E-2</v>
      </c>
      <c r="D23" s="73">
        <v>0.14945701357466074</v>
      </c>
      <c r="E23" s="73">
        <v>0.40497737556561081</v>
      </c>
      <c r="F23" s="73">
        <v>0.27212669683257906</v>
      </c>
      <c r="G23" s="73">
        <v>0.14067873303167416</v>
      </c>
      <c r="H23" s="47">
        <v>2.7000000000000003E-2</v>
      </c>
      <c r="I23" s="59">
        <v>2.1000000000000001E-2</v>
      </c>
      <c r="M23" s="101"/>
    </row>
    <row r="24" spans="1:13" x14ac:dyDescent="0.35">
      <c r="A24" s="45">
        <v>42741</v>
      </c>
      <c r="B24" s="89">
        <v>201</v>
      </c>
      <c r="C24" s="73">
        <v>2.5369458128078805E-2</v>
      </c>
      <c r="D24" s="73">
        <v>0.13970443349753697</v>
      </c>
      <c r="E24" s="73">
        <v>0.4044334975369458</v>
      </c>
      <c r="F24" s="73">
        <v>0.27684729064039415</v>
      </c>
      <c r="G24" s="73">
        <v>0.15364532019704438</v>
      </c>
      <c r="H24" s="47">
        <v>2.7999999999999997E-2</v>
      </c>
      <c r="I24" s="59">
        <v>2.1000000000000001E-2</v>
      </c>
      <c r="J24" s="45"/>
      <c r="M24" s="101"/>
    </row>
    <row r="25" spans="1:13" x14ac:dyDescent="0.35">
      <c r="A25" s="45">
        <v>42833</v>
      </c>
      <c r="B25" s="57">
        <v>211</v>
      </c>
      <c r="C25" s="73">
        <v>2.7323943661971821E-2</v>
      </c>
      <c r="D25" s="73">
        <v>0.15258215962441316</v>
      </c>
      <c r="E25" s="73">
        <v>0.40854460093896694</v>
      </c>
      <c r="F25" s="73">
        <v>0.27169014084507043</v>
      </c>
      <c r="G25" s="73">
        <v>0.13985915492957757</v>
      </c>
      <c r="H25" s="47">
        <v>2.6883568075117378E-2</v>
      </c>
      <c r="I25" s="59">
        <v>2.0874647887323933E-2</v>
      </c>
      <c r="J25" s="45"/>
      <c r="M25" s="101"/>
    </row>
    <row r="26" spans="1:13" x14ac:dyDescent="0.35">
      <c r="A26" s="45">
        <v>42923</v>
      </c>
      <c r="B26" s="57">
        <v>212</v>
      </c>
      <c r="C26" s="73">
        <v>3.1737089201877934E-2</v>
      </c>
      <c r="D26" s="73">
        <v>0.12737089201877938</v>
      </c>
      <c r="E26" s="73">
        <v>0.41239436619718306</v>
      </c>
      <c r="F26" s="73">
        <v>0.29586854460093914</v>
      </c>
      <c r="G26" s="73">
        <v>0.13262910798122068</v>
      </c>
      <c r="H26" s="47">
        <v>2.7405633802816888E-2</v>
      </c>
      <c r="I26" s="59">
        <v>2.0741915492957733E-2</v>
      </c>
      <c r="J26" s="45"/>
      <c r="M26" s="101"/>
    </row>
    <row r="27" spans="1:13" x14ac:dyDescent="0.35">
      <c r="A27" s="45">
        <v>43021</v>
      </c>
      <c r="B27" s="57">
        <v>182</v>
      </c>
      <c r="C27" s="73">
        <v>3.478260869565216E-2</v>
      </c>
      <c r="D27" s="73">
        <v>0.14554347826086964</v>
      </c>
      <c r="E27" s="73">
        <v>0.39048913043478256</v>
      </c>
      <c r="F27" s="73">
        <v>0.26826086956521739</v>
      </c>
      <c r="G27" s="73">
        <v>0.16092391304347828</v>
      </c>
      <c r="H27" s="47">
        <v>2.7499999999999997E-2</v>
      </c>
      <c r="I27" s="59">
        <v>2.2051652173913049E-2</v>
      </c>
      <c r="J27" s="45"/>
      <c r="M27" s="101"/>
    </row>
    <row r="28" spans="1:13" x14ac:dyDescent="0.35">
      <c r="A28" s="45">
        <v>43105</v>
      </c>
      <c r="B28" s="89">
        <v>160</v>
      </c>
      <c r="C28" s="73">
        <v>2.5679012345679014E-2</v>
      </c>
      <c r="D28" s="73">
        <v>0.11907407407407414</v>
      </c>
      <c r="E28" s="73">
        <v>0.42858024691358027</v>
      </c>
      <c r="F28" s="73">
        <v>0.27493827160493811</v>
      </c>
      <c r="G28" s="73">
        <v>0.15172839506172842</v>
      </c>
      <c r="H28" s="47">
        <v>2.8159259259259262E-2</v>
      </c>
      <c r="I28" s="59">
        <v>1.8917456790123455E-2</v>
      </c>
      <c r="M28" s="101"/>
    </row>
    <row r="29" spans="1:13" x14ac:dyDescent="0.35">
      <c r="A29" s="45">
        <v>43196</v>
      </c>
      <c r="B29" s="57">
        <v>176</v>
      </c>
      <c r="C29" s="73">
        <v>2.502824858757062E-2</v>
      </c>
      <c r="D29" s="73">
        <v>0.13305084745762716</v>
      </c>
      <c r="E29" s="73">
        <v>0.38446327683615816</v>
      </c>
      <c r="F29" s="73">
        <v>0.27101694915254237</v>
      </c>
      <c r="G29" s="73">
        <v>0.18644067796610173</v>
      </c>
      <c r="H29" s="47">
        <v>2.9215819209039547E-2</v>
      </c>
      <c r="I29" s="59">
        <v>2.1513084745762703E-2</v>
      </c>
      <c r="M29" s="101"/>
    </row>
    <row r="30" spans="1:13" x14ac:dyDescent="0.35">
      <c r="A30" s="45">
        <v>43287</v>
      </c>
      <c r="B30" s="57">
        <v>178</v>
      </c>
      <c r="C30" s="73">
        <v>2.6815642458100548E-2</v>
      </c>
      <c r="D30" s="73">
        <v>0.11692737430167592</v>
      </c>
      <c r="E30" s="73">
        <v>0.42541899441340775</v>
      </c>
      <c r="F30" s="73">
        <v>0.28737430167597766</v>
      </c>
      <c r="G30" s="73">
        <v>0.1434636871508381</v>
      </c>
      <c r="H30" s="47">
        <v>2.8074860335195542E-2</v>
      </c>
      <c r="I30" s="59">
        <v>1.971287150837989E-2</v>
      </c>
      <c r="M30" s="101"/>
    </row>
    <row r="31" spans="1:13" x14ac:dyDescent="0.35">
      <c r="A31" s="45">
        <v>43378</v>
      </c>
      <c r="B31" s="57">
        <v>169</v>
      </c>
      <c r="C31" s="73">
        <v>2.8654970760233905E-2</v>
      </c>
      <c r="D31" s="73">
        <v>0.1342690058479532</v>
      </c>
      <c r="E31" s="73">
        <v>0.38064327485380112</v>
      </c>
      <c r="F31" s="73">
        <v>0.27067251461988312</v>
      </c>
      <c r="G31" s="73">
        <v>0.18576023391812871</v>
      </c>
      <c r="H31" s="47">
        <v>2.9012280701754399E-2</v>
      </c>
      <c r="I31" s="59">
        <v>2.0500087719298236E-2</v>
      </c>
      <c r="M31" s="101"/>
    </row>
    <row r="32" spans="1:13" x14ac:dyDescent="0.35">
      <c r="A32" s="45">
        <v>43441</v>
      </c>
      <c r="B32" s="57">
        <v>211</v>
      </c>
      <c r="C32" s="73">
        <v>2.8075117370892015E-2</v>
      </c>
      <c r="D32" s="73">
        <v>0.11206572769953052</v>
      </c>
      <c r="E32" s="73">
        <v>0.3977464788732395</v>
      </c>
      <c r="F32" s="73">
        <v>0.28469483568075132</v>
      </c>
      <c r="G32" s="73">
        <v>0.17741784037558689</v>
      </c>
      <c r="H32" s="47">
        <v>2.9426291079812202E-2</v>
      </c>
      <c r="I32" s="59">
        <v>1.8476976525821583E-2</v>
      </c>
      <c r="M32" s="101"/>
    </row>
    <row r="33" spans="1:14" x14ac:dyDescent="0.35">
      <c r="A33" s="45">
        <v>43532</v>
      </c>
      <c r="B33" s="57">
        <v>221</v>
      </c>
      <c r="C33" s="73">
        <v>3.4009009009008995E-2</v>
      </c>
      <c r="D33" s="73">
        <v>0.11999999999999997</v>
      </c>
      <c r="E33" s="73">
        <v>0.42626126126126124</v>
      </c>
      <c r="F33" s="73">
        <v>0.27612612612612614</v>
      </c>
      <c r="G33" s="73">
        <v>0.14360360360360369</v>
      </c>
      <c r="H33" s="47">
        <v>2.7506306306306301E-2</v>
      </c>
      <c r="I33" s="59">
        <v>1.9949333333333326E-2</v>
      </c>
      <c r="M33" s="101"/>
    </row>
    <row r="34" spans="1:14" x14ac:dyDescent="0.35">
      <c r="A34" s="45">
        <v>43623</v>
      </c>
      <c r="B34" s="57">
        <v>228</v>
      </c>
      <c r="C34" s="73">
        <v>3.6086956521739121E-2</v>
      </c>
      <c r="D34" s="73">
        <v>0.12169565217391301</v>
      </c>
      <c r="E34" s="73">
        <v>0.45056521739130428</v>
      </c>
      <c r="F34" s="73">
        <v>0.25752173913043486</v>
      </c>
      <c r="G34" s="73">
        <v>0.13413043478260875</v>
      </c>
      <c r="H34" s="47">
        <v>2.6638260869565208E-2</v>
      </c>
      <c r="I34" s="59">
        <v>1.987199999999999E-2</v>
      </c>
      <c r="M34" s="101"/>
    </row>
    <row r="35" spans="1:14" x14ac:dyDescent="0.35">
      <c r="A35" s="45">
        <v>43714</v>
      </c>
      <c r="B35" s="57">
        <v>228</v>
      </c>
      <c r="C35" s="73">
        <v>3.1739130434782589E-2</v>
      </c>
      <c r="D35" s="73">
        <v>0.12286956521739134</v>
      </c>
      <c r="E35" s="73">
        <v>0.44860869565217376</v>
      </c>
      <c r="F35" s="73">
        <v>0.26795652173913048</v>
      </c>
      <c r="G35" s="73">
        <v>0.12882608695652178</v>
      </c>
      <c r="H35" s="47">
        <v>2.678521739130436E-2</v>
      </c>
      <c r="I35" s="59">
        <v>1.9082208695652164E-2</v>
      </c>
      <c r="M35" s="101"/>
    </row>
    <row r="36" spans="1:14" x14ac:dyDescent="0.35">
      <c r="A36" s="45">
        <v>43806</v>
      </c>
      <c r="B36" s="57">
        <v>211</v>
      </c>
      <c r="C36" s="73">
        <v>3.4292452830188655E-2</v>
      </c>
      <c r="D36" s="73">
        <v>0.14325471698113204</v>
      </c>
      <c r="E36" s="73">
        <v>0.43768867924528326</v>
      </c>
      <c r="F36" s="73">
        <v>0.25584905660377361</v>
      </c>
      <c r="G36" s="73">
        <v>0.12891509433962264</v>
      </c>
      <c r="H36" s="47">
        <v>2.603679245283019E-2</v>
      </c>
      <c r="I36" s="59">
        <v>1.9466698113207538E-2</v>
      </c>
      <c r="M36" s="101"/>
    </row>
    <row r="37" spans="1:14" x14ac:dyDescent="0.35">
      <c r="A37" s="45">
        <v>43896</v>
      </c>
      <c r="B37" s="57">
        <v>220</v>
      </c>
      <c r="C37" s="73">
        <v>4.0360360360360351E-2</v>
      </c>
      <c r="D37" s="73">
        <v>0.12752252252252255</v>
      </c>
      <c r="E37" s="73">
        <v>0.44761261261261265</v>
      </c>
      <c r="F37" s="73">
        <v>0.25536036036036031</v>
      </c>
      <c r="G37" s="73">
        <v>0.12914414414414419</v>
      </c>
      <c r="H37" s="47">
        <v>2.6108108108108104E-2</v>
      </c>
      <c r="I37" s="66">
        <v>2.0713369369369371E-2</v>
      </c>
      <c r="M37" s="101"/>
    </row>
    <row r="38" spans="1:14" x14ac:dyDescent="0.35">
      <c r="A38" s="45">
        <v>43987</v>
      </c>
      <c r="B38" s="57">
        <v>206</v>
      </c>
      <c r="C38" s="73">
        <v>3.7198067632850232E-2</v>
      </c>
      <c r="D38" s="73">
        <v>0.14685990338164262</v>
      </c>
      <c r="E38" s="73">
        <v>0.45888888888888901</v>
      </c>
      <c r="F38" s="73">
        <v>0.23811594202898567</v>
      </c>
      <c r="G38" s="73">
        <v>0.11893719806763292</v>
      </c>
      <c r="H38" s="47">
        <v>2.4778609625668441E-2</v>
      </c>
      <c r="I38" s="66">
        <v>2.4545454545454547E-2</v>
      </c>
      <c r="M38" s="101"/>
    </row>
    <row r="39" spans="1:14" x14ac:dyDescent="0.35">
      <c r="A39" s="45">
        <v>44085</v>
      </c>
      <c r="B39" s="57">
        <v>205</v>
      </c>
      <c r="C39" s="94">
        <v>5.2397790329482198E-2</v>
      </c>
      <c r="D39" s="94">
        <v>0.15926977528060302</v>
      </c>
      <c r="E39" s="94">
        <v>0.43145749713307702</v>
      </c>
      <c r="F39" s="94">
        <v>0.234062114110793</v>
      </c>
      <c r="G39" s="94">
        <v>0.122812823146045</v>
      </c>
      <c r="H39" s="95">
        <v>2.43124480892663E-2</v>
      </c>
      <c r="I39" s="95">
        <v>2.04988462266909E-2</v>
      </c>
      <c r="M39" s="101"/>
    </row>
    <row r="40" spans="1:14" x14ac:dyDescent="0.35">
      <c r="A40" s="45">
        <v>44176</v>
      </c>
      <c r="B40" s="57">
        <v>204</v>
      </c>
      <c r="C40" s="102">
        <v>2.7806988647018038E-2</v>
      </c>
      <c r="D40" s="102">
        <v>0.14619133393511141</v>
      </c>
      <c r="E40" s="102">
        <v>0.4138327560238137</v>
      </c>
      <c r="F40" s="102">
        <v>0.26614278354918075</v>
      </c>
      <c r="G40" s="102">
        <v>0.13199758094816175</v>
      </c>
      <c r="H40" s="103">
        <v>2.6845081870420992E-2</v>
      </c>
      <c r="I40" s="103">
        <v>1.9931248730964468E-2</v>
      </c>
      <c r="K40" s="104"/>
    </row>
    <row r="41" spans="1:14" x14ac:dyDescent="0.35">
      <c r="A41" s="45">
        <v>44260</v>
      </c>
      <c r="B41" s="57">
        <v>196</v>
      </c>
      <c r="C41" s="102">
        <v>3.1958762886597929E-2</v>
      </c>
      <c r="D41" s="105">
        <v>0.12010309278350517</v>
      </c>
      <c r="E41" s="102">
        <v>0.41170103092783517</v>
      </c>
      <c r="F41" s="102">
        <v>0.26912371134020624</v>
      </c>
      <c r="G41" s="102">
        <v>0.16711340206185576</v>
      </c>
      <c r="H41" s="103">
        <v>2.8386597938144333E-2</v>
      </c>
      <c r="I41" s="103">
        <v>1.975272164948454E-2</v>
      </c>
    </row>
    <row r="42" spans="1:14" x14ac:dyDescent="0.35">
      <c r="A42" s="45">
        <v>44358</v>
      </c>
      <c r="B42" s="57">
        <v>193</v>
      </c>
      <c r="C42" s="106">
        <v>1.8023940000000002E-2</v>
      </c>
      <c r="D42" s="106">
        <v>9.0185940000000006E-2</v>
      </c>
      <c r="E42" s="106">
        <v>0.39215179999999994</v>
      </c>
      <c r="F42" s="106">
        <v>0.30657869999999998</v>
      </c>
      <c r="G42" s="106">
        <v>0.1930596</v>
      </c>
      <c r="H42" s="107">
        <v>3.03238679542541E-2</v>
      </c>
      <c r="I42" s="107">
        <v>1.8749979166666701E-2</v>
      </c>
    </row>
    <row r="43" spans="1:14" x14ac:dyDescent="0.35">
      <c r="A43" s="45">
        <v>44449</v>
      </c>
      <c r="B43" s="57">
        <v>180</v>
      </c>
      <c r="C43" s="106">
        <v>3.7881541170421404E-2</v>
      </c>
      <c r="D43" s="106">
        <v>0.10722789006858027</v>
      </c>
      <c r="E43" s="106">
        <v>0.34168834341035476</v>
      </c>
      <c r="F43" s="106">
        <v>0.27698134268311192</v>
      </c>
      <c r="G43" s="106">
        <v>0.2031749959190699</v>
      </c>
      <c r="H43" s="107">
        <v>2.9508038812090777E-2</v>
      </c>
      <c r="I43" s="107">
        <v>1.9586222222222213E-2</v>
      </c>
      <c r="K43" s="98"/>
      <c r="L43" s="98"/>
      <c r="N43" s="90"/>
    </row>
    <row r="44" spans="1:14" x14ac:dyDescent="0.35">
      <c r="A44" s="45">
        <v>44540</v>
      </c>
      <c r="B44" s="57">
        <v>190</v>
      </c>
      <c r="C44" s="102">
        <v>2.372684678444896E-2</v>
      </c>
      <c r="D44" s="102">
        <v>9.1917889348101051E-2</v>
      </c>
      <c r="E44" s="102">
        <v>0.32988339151808921</v>
      </c>
      <c r="F44" s="102">
        <v>0.28575766467226155</v>
      </c>
      <c r="G44" s="102">
        <v>0.22182503995592984</v>
      </c>
      <c r="H44" s="103">
        <v>3.1516370140142962E-2</v>
      </c>
      <c r="I44" s="103">
        <v>2.0425115789473682E-2</v>
      </c>
    </row>
    <row r="45" spans="1:14" x14ac:dyDescent="0.35">
      <c r="A45" s="45">
        <v>44631</v>
      </c>
      <c r="B45" s="57">
        <v>183</v>
      </c>
      <c r="C45" s="102">
        <v>1.2887247742253942E-2</v>
      </c>
      <c r="D45" s="102">
        <v>9.1217032881349247E-2</v>
      </c>
      <c r="E45" s="102">
        <v>0.29620267392074162</v>
      </c>
      <c r="F45" s="102">
        <v>0.30355700930085461</v>
      </c>
      <c r="G45" s="102">
        <v>0.24392867468409871</v>
      </c>
      <c r="H45" s="103">
        <v>3.3427832172540736E-2</v>
      </c>
      <c r="I45" s="103">
        <v>1.7630741573033706E-2</v>
      </c>
    </row>
    <row r="46" spans="1:14" x14ac:dyDescent="0.35">
      <c r="A46" s="45">
        <v>44725</v>
      </c>
      <c r="B46" s="57">
        <v>185</v>
      </c>
      <c r="C46" s="106">
        <v>3.05094648865274E-2</v>
      </c>
      <c r="D46" s="106">
        <v>6.7084145792275701E-2</v>
      </c>
      <c r="E46" s="106">
        <v>0.27601481704047598</v>
      </c>
      <c r="F46" s="106">
        <v>0.28231250166475103</v>
      </c>
      <c r="G46" s="106">
        <v>0.30986479450655002</v>
      </c>
      <c r="H46" s="107">
        <v>3.4794494780062003E-2</v>
      </c>
      <c r="I46" s="107">
        <v>1.8333671396806899E-2</v>
      </c>
    </row>
    <row r="47" spans="1:14" x14ac:dyDescent="0.35">
      <c r="A47" s="113">
        <v>44813</v>
      </c>
      <c r="B47" s="114">
        <v>164</v>
      </c>
      <c r="C47" s="94">
        <v>3.1959095376006601E-2</v>
      </c>
      <c r="D47" s="94">
        <v>8.4228032881617301E-2</v>
      </c>
      <c r="E47" s="94">
        <v>0.33136609420324098</v>
      </c>
      <c r="F47" s="94">
        <v>0.31396364649118103</v>
      </c>
      <c r="G47" s="94">
        <v>0.220978608918631</v>
      </c>
      <c r="H47" s="95">
        <v>3.1805402371309799E-2</v>
      </c>
      <c r="I47" s="95">
        <v>1.8768442568988099E-2</v>
      </c>
    </row>
    <row r="48" spans="1:14" x14ac:dyDescent="0.35">
      <c r="A48" s="113">
        <v>44904</v>
      </c>
      <c r="B48" s="114">
        <v>184</v>
      </c>
      <c r="C48" s="94">
        <v>3.21559308333767E-2</v>
      </c>
      <c r="D48" s="94">
        <v>8.8343216275938205E-2</v>
      </c>
      <c r="E48" s="94">
        <v>0.32093553131942698</v>
      </c>
      <c r="F48" s="94">
        <v>0.27794173856130699</v>
      </c>
      <c r="G48" s="94">
        <v>0.234816017075167</v>
      </c>
      <c r="H48" s="95">
        <v>3.0982222576683299E-2</v>
      </c>
      <c r="I48" s="95">
        <v>1.6210310442263599E-2</v>
      </c>
    </row>
    <row r="49" spans="1:9" x14ac:dyDescent="0.35">
      <c r="A49" s="113">
        <v>44995</v>
      </c>
      <c r="B49" s="114">
        <v>167</v>
      </c>
      <c r="C49" s="94">
        <v>2.9579441025493002E-2</v>
      </c>
      <c r="D49" s="94">
        <v>8.5985605333628298E-2</v>
      </c>
      <c r="E49" s="94">
        <v>0.35253464189633399</v>
      </c>
      <c r="F49" s="94">
        <v>0.28083331217776097</v>
      </c>
      <c r="G49" s="94">
        <v>0.22090597435826501</v>
      </c>
      <c r="H49" s="95">
        <v>3.0946794966023199E-2</v>
      </c>
      <c r="I49" s="95">
        <v>2.03607338052487E-2</v>
      </c>
    </row>
    <row r="50" spans="1:9" x14ac:dyDescent="0.35">
      <c r="A50" s="113">
        <v>45086</v>
      </c>
      <c r="B50" s="114">
        <v>204</v>
      </c>
      <c r="C50" s="94">
        <v>3.95081502883965E-2</v>
      </c>
      <c r="D50" s="94">
        <v>0.10326274424496799</v>
      </c>
      <c r="E50" s="94">
        <v>0.36058535805228498</v>
      </c>
      <c r="F50" s="94">
        <v>0.27855687437651999</v>
      </c>
      <c r="G50" s="94">
        <v>0.20209314124311401</v>
      </c>
      <c r="H50" s="95">
        <v>2.9689407604925399E-2</v>
      </c>
      <c r="I50" s="95">
        <v>2.0364163231332499E-2</v>
      </c>
    </row>
    <row r="51" spans="1:9" x14ac:dyDescent="0.35">
      <c r="A51" s="113">
        <v>45177</v>
      </c>
      <c r="B51" s="118">
        <v>197</v>
      </c>
      <c r="C51" s="94">
        <v>3.7275057295275603E-2</v>
      </c>
      <c r="D51" s="94">
        <v>9.5917181076122002E-2</v>
      </c>
      <c r="E51" s="94">
        <v>0.37779288237890701</v>
      </c>
      <c r="F51" s="94">
        <v>0.28037919633529501</v>
      </c>
      <c r="G51" s="94">
        <v>0.19099499409156301</v>
      </c>
      <c r="H51" s="95">
        <v>2.9485224000578202E-2</v>
      </c>
      <c r="I51" s="95">
        <v>2.08610716559119E-2</v>
      </c>
    </row>
    <row r="52" spans="1:9" x14ac:dyDescent="0.35">
      <c r="A52" s="119">
        <v>45268</v>
      </c>
      <c r="B52" s="114">
        <v>234</v>
      </c>
      <c r="C52" s="94">
        <v>4.7037589689600701E-2</v>
      </c>
      <c r="D52" s="94">
        <v>0.103036928971972</v>
      </c>
      <c r="E52" s="94">
        <v>0.37402907022246501</v>
      </c>
      <c r="F52" s="94">
        <v>0.26934484036356099</v>
      </c>
      <c r="G52" s="94">
        <v>0.18368995956165399</v>
      </c>
      <c r="H52" s="95">
        <v>2.8335020798899001E-2</v>
      </c>
      <c r="I52" s="95">
        <v>1.9319319607872299E-2</v>
      </c>
    </row>
    <row r="53" spans="1:9" x14ac:dyDescent="0.35">
      <c r="A53" s="117">
        <v>45367</v>
      </c>
      <c r="B53" s="114">
        <v>307</v>
      </c>
      <c r="C53" s="94">
        <v>4.4534961547500203E-2</v>
      </c>
      <c r="D53" s="94">
        <v>0.10930082109719901</v>
      </c>
      <c r="E53" s="94">
        <v>0.36237420896136802</v>
      </c>
      <c r="F53" s="94">
        <v>0.28219120927487901</v>
      </c>
      <c r="G53" s="94">
        <v>0.17962444254933699</v>
      </c>
      <c r="H53" s="95">
        <v>2.84218998722328E-2</v>
      </c>
      <c r="I53" s="95">
        <v>2.0013879438747401E-2</v>
      </c>
    </row>
    <row r="54" spans="1:9" x14ac:dyDescent="0.35">
      <c r="A54" s="117">
        <v>45458</v>
      </c>
      <c r="B54" s="114">
        <v>308</v>
      </c>
      <c r="C54" s="94">
        <v>5.56717001038812E-2</v>
      </c>
      <c r="D54" s="94">
        <v>0.10852079710054401</v>
      </c>
      <c r="E54" s="94">
        <v>0.35036070645184397</v>
      </c>
      <c r="F54" s="94">
        <v>0.260359774099164</v>
      </c>
      <c r="G54" s="94">
        <v>0.18861606433824901</v>
      </c>
      <c r="H54" s="95">
        <v>2.7625134951220699E-2</v>
      </c>
      <c r="I54" s="95">
        <v>1.7528257618040902E-2</v>
      </c>
    </row>
    <row r="55" spans="1:9" x14ac:dyDescent="0.35">
      <c r="A55" s="117">
        <v>45549</v>
      </c>
      <c r="B55" s="114">
        <v>388</v>
      </c>
      <c r="C55" s="94">
        <v>4.5469802659499001E-2</v>
      </c>
      <c r="D55" s="94">
        <v>0.145064731600098</v>
      </c>
      <c r="E55" s="94">
        <v>0.36479858324644299</v>
      </c>
      <c r="F55" s="94">
        <v>0.26422741889818402</v>
      </c>
      <c r="G55" s="94">
        <v>0.16293937972011899</v>
      </c>
      <c r="H55" s="95">
        <v>2.6732035150873398E-2</v>
      </c>
      <c r="I55" s="95">
        <v>2.0546726066176101E-2</v>
      </c>
    </row>
    <row r="56" spans="1:9" x14ac:dyDescent="0.35">
      <c r="A56" s="117">
        <v>45640</v>
      </c>
      <c r="B56" s="114">
        <v>307</v>
      </c>
      <c r="C56" s="94">
        <v>4.5629911439607797E-2</v>
      </c>
      <c r="D56" s="94">
        <v>0.11919604103010401</v>
      </c>
      <c r="E56" s="94">
        <v>0.39135351179374001</v>
      </c>
      <c r="F56" s="94">
        <v>0.28497485203063899</v>
      </c>
      <c r="G56" s="94">
        <v>0.129388757072885</v>
      </c>
      <c r="H56" s="95">
        <v>2.6076791512681299E-2</v>
      </c>
      <c r="I56" s="95">
        <v>1.8765090867976501E-2</v>
      </c>
    </row>
    <row r="57" spans="1:9" x14ac:dyDescent="0.35">
      <c r="A57" s="117">
        <v>45733</v>
      </c>
      <c r="B57" s="114">
        <v>277</v>
      </c>
      <c r="C57" s="94">
        <v>4.3138319212030499E-2</v>
      </c>
      <c r="D57" s="94">
        <v>0.109917099056819</v>
      </c>
      <c r="E57" s="94">
        <v>0.38048513817938301</v>
      </c>
      <c r="F57" s="94">
        <v>0.26768253286718802</v>
      </c>
      <c r="G57" s="94">
        <v>0.18155985890475601</v>
      </c>
      <c r="H57" s="95">
        <v>2.8347829228319899E-2</v>
      </c>
      <c r="I57" s="95">
        <v>2.1222080300410201E-2</v>
      </c>
    </row>
  </sheetData>
  <mergeCells count="2">
    <mergeCell ref="A1:Q1"/>
    <mergeCell ref="A2:I2"/>
  </mergeCells>
  <pageMargins left="0.7" right="0.7" top="0.75" bottom="0.75" header="0.3" footer="0.3"/>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99A79-22DF-4676-9A1B-AEBA6A8AAE42}">
  <sheetPr codeName="Sheet3"/>
  <dimension ref="A1:R17"/>
  <sheetViews>
    <sheetView workbookViewId="0">
      <selection activeCell="I19" sqref="I19"/>
    </sheetView>
  </sheetViews>
  <sheetFormatPr defaultRowHeight="14.5" x14ac:dyDescent="0.35"/>
  <cols>
    <col min="1" max="1" width="17.1640625" customWidth="1"/>
    <col min="2" max="2" width="7.25" customWidth="1"/>
    <col min="3" max="3" width="9.58203125" customWidth="1"/>
    <col min="4" max="4" width="9.75" customWidth="1"/>
    <col min="5" max="5" width="9.58203125" customWidth="1"/>
    <col min="6" max="6" width="9.4140625" customWidth="1"/>
    <col min="7" max="7" width="4.6640625" customWidth="1"/>
    <col min="8" max="8" width="9.75" customWidth="1"/>
    <col min="9" max="9" width="9.58203125" customWidth="1"/>
    <col min="10" max="10" width="9.4140625" customWidth="1"/>
    <col min="11" max="11" width="9.6640625" customWidth="1"/>
  </cols>
  <sheetData>
    <row r="1" spans="1:18" ht="53.5" customHeight="1" x14ac:dyDescent="0.35">
      <c r="A1" s="134" t="s">
        <v>55</v>
      </c>
      <c r="B1" s="134"/>
      <c r="C1" s="135"/>
      <c r="D1" s="135"/>
      <c r="E1" s="135"/>
      <c r="F1" s="135"/>
      <c r="G1" s="135"/>
      <c r="H1" s="135"/>
      <c r="I1" s="135"/>
      <c r="J1" s="135"/>
      <c r="K1" s="135"/>
      <c r="L1" s="135"/>
      <c r="M1" s="135"/>
      <c r="N1" s="135"/>
      <c r="O1" s="135"/>
      <c r="P1" s="135"/>
      <c r="Q1" s="135"/>
      <c r="R1" s="135"/>
    </row>
    <row r="2" spans="1:18" ht="27.5" customHeight="1" x14ac:dyDescent="0.35">
      <c r="A2" s="136" t="s">
        <v>58</v>
      </c>
      <c r="B2" s="136"/>
      <c r="C2" s="137"/>
      <c r="D2" s="137"/>
      <c r="E2" s="137"/>
      <c r="F2" s="137"/>
      <c r="G2" s="137"/>
      <c r="H2" s="137"/>
      <c r="I2" s="137"/>
      <c r="J2" s="137"/>
      <c r="K2" s="137"/>
      <c r="L2" s="137"/>
      <c r="M2" s="137"/>
      <c r="N2" s="137"/>
      <c r="O2" s="137"/>
      <c r="P2" s="137"/>
      <c r="Q2" s="137"/>
      <c r="R2" s="137"/>
    </row>
    <row r="3" spans="1:18" ht="40.5" customHeight="1" x14ac:dyDescent="0.35">
      <c r="A3" s="120"/>
      <c r="B3" s="120"/>
      <c r="C3" s="138" t="s">
        <v>59</v>
      </c>
      <c r="D3" s="138"/>
      <c r="E3" s="138"/>
      <c r="F3" s="138"/>
      <c r="G3" s="124"/>
      <c r="H3" s="138" t="s">
        <v>57</v>
      </c>
      <c r="I3" s="138"/>
      <c r="J3" s="138"/>
      <c r="K3" s="138"/>
    </row>
    <row r="4" spans="1:18" x14ac:dyDescent="0.35">
      <c r="A4" s="122" t="s">
        <v>56</v>
      </c>
      <c r="B4" s="123" t="s">
        <v>3</v>
      </c>
      <c r="C4" s="123" t="s">
        <v>8</v>
      </c>
      <c r="D4" s="123" t="s">
        <v>9</v>
      </c>
      <c r="E4" s="123" t="s">
        <v>11</v>
      </c>
      <c r="F4" s="123" t="s">
        <v>10</v>
      </c>
      <c r="G4" s="123"/>
      <c r="H4" s="123" t="s">
        <v>8</v>
      </c>
      <c r="I4" s="123" t="s">
        <v>9</v>
      </c>
      <c r="J4" s="123" t="s">
        <v>11</v>
      </c>
      <c r="K4" s="123" t="s">
        <v>10</v>
      </c>
    </row>
    <row r="5" spans="1:18" x14ac:dyDescent="0.35">
      <c r="A5" s="45">
        <v>44176</v>
      </c>
      <c r="B5" s="96">
        <v>204</v>
      </c>
      <c r="C5" s="96">
        <v>5.0999999999999996</v>
      </c>
      <c r="D5" s="96">
        <v>2</v>
      </c>
      <c r="E5" s="96"/>
      <c r="F5" s="96"/>
      <c r="G5" s="96"/>
      <c r="H5" s="96">
        <v>1.6</v>
      </c>
      <c r="I5" s="121">
        <v>0</v>
      </c>
      <c r="J5" s="96"/>
      <c r="K5" s="96"/>
    </row>
    <row r="6" spans="1:18" x14ac:dyDescent="0.35">
      <c r="A6" s="45">
        <v>44295</v>
      </c>
      <c r="B6" s="11">
        <v>199</v>
      </c>
      <c r="C6" s="96">
        <v>4.5</v>
      </c>
      <c r="D6" s="96">
        <v>3</v>
      </c>
      <c r="E6" s="125"/>
      <c r="F6" s="96"/>
      <c r="G6" s="96"/>
      <c r="H6" s="96">
        <v>2.83</v>
      </c>
      <c r="I6" s="96">
        <v>3</v>
      </c>
      <c r="J6" s="125"/>
      <c r="K6" s="96"/>
    </row>
    <row r="7" spans="1:18" x14ac:dyDescent="0.35">
      <c r="A7" s="45">
        <v>44386</v>
      </c>
      <c r="B7" s="11">
        <v>175</v>
      </c>
      <c r="C7" s="96">
        <v>9.6</v>
      </c>
      <c r="D7" s="96">
        <v>3</v>
      </c>
      <c r="E7" s="96"/>
      <c r="F7" s="96"/>
      <c r="G7" s="96"/>
      <c r="H7" s="96">
        <v>2.8</v>
      </c>
      <c r="I7" s="96">
        <v>4</v>
      </c>
      <c r="J7" s="96"/>
      <c r="K7" s="96"/>
    </row>
    <row r="8" spans="1:18" x14ac:dyDescent="0.35">
      <c r="A8" s="45">
        <v>44505</v>
      </c>
      <c r="B8" s="11">
        <v>190</v>
      </c>
      <c r="C8" s="96">
        <v>9.4</v>
      </c>
      <c r="D8" s="96">
        <v>5</v>
      </c>
      <c r="E8" s="96"/>
      <c r="F8" s="96"/>
      <c r="G8" s="96"/>
      <c r="H8" s="96">
        <v>5.4</v>
      </c>
      <c r="I8" s="96">
        <v>5</v>
      </c>
      <c r="J8" s="96"/>
      <c r="K8" s="96"/>
    </row>
    <row r="9" spans="1:18" x14ac:dyDescent="0.35">
      <c r="A9" s="45">
        <v>44631</v>
      </c>
      <c r="B9" s="11">
        <v>183</v>
      </c>
      <c r="C9" s="96">
        <v>9.8000000000000007</v>
      </c>
      <c r="D9" s="96">
        <v>6</v>
      </c>
      <c r="E9" s="96"/>
      <c r="F9" s="96"/>
      <c r="G9" s="96"/>
      <c r="H9" s="96">
        <v>7</v>
      </c>
      <c r="I9" s="96">
        <v>5</v>
      </c>
      <c r="J9" s="96"/>
      <c r="K9" s="96"/>
    </row>
    <row r="10" spans="1:18" x14ac:dyDescent="0.35">
      <c r="A10" s="113">
        <v>44904</v>
      </c>
      <c r="B10" s="96">
        <v>184</v>
      </c>
      <c r="C10" s="96">
        <v>12.3</v>
      </c>
      <c r="D10" s="96">
        <v>5</v>
      </c>
      <c r="E10" s="96"/>
      <c r="F10" s="96"/>
      <c r="G10" s="96"/>
      <c r="H10" s="96">
        <v>6.4</v>
      </c>
      <c r="I10" s="96">
        <v>5</v>
      </c>
      <c r="J10" s="96"/>
      <c r="K10" s="96"/>
    </row>
    <row r="11" spans="1:18" x14ac:dyDescent="0.35">
      <c r="A11" s="113">
        <v>45051</v>
      </c>
      <c r="B11" s="96">
        <v>185</v>
      </c>
      <c r="C11" s="96">
        <v>7.5</v>
      </c>
      <c r="D11" s="96">
        <v>5</v>
      </c>
      <c r="E11" s="96"/>
      <c r="F11" s="96"/>
      <c r="G11" s="96"/>
      <c r="H11" s="96">
        <v>3.8</v>
      </c>
      <c r="I11" s="96">
        <v>3</v>
      </c>
      <c r="J11" s="96"/>
      <c r="K11" s="96"/>
    </row>
    <row r="12" spans="1:18" x14ac:dyDescent="0.35">
      <c r="A12" s="117">
        <v>45205</v>
      </c>
      <c r="B12" s="96">
        <v>209</v>
      </c>
      <c r="C12" s="96">
        <v>7.8</v>
      </c>
      <c r="D12" s="96">
        <v>5</v>
      </c>
      <c r="E12" s="96"/>
      <c r="F12" s="96"/>
      <c r="G12" s="96"/>
      <c r="H12" s="96">
        <v>3.4</v>
      </c>
      <c r="I12" s="96">
        <v>3</v>
      </c>
      <c r="J12" s="96"/>
      <c r="K12" s="96"/>
    </row>
    <row r="13" spans="1:18" x14ac:dyDescent="0.35">
      <c r="A13" s="117">
        <v>45339</v>
      </c>
      <c r="B13" s="96">
        <v>295</v>
      </c>
      <c r="C13" s="121">
        <v>6.0370524907478504</v>
      </c>
      <c r="D13" s="121">
        <v>5</v>
      </c>
      <c r="E13" s="121">
        <v>60.466332047516197</v>
      </c>
      <c r="F13" s="121">
        <v>5</v>
      </c>
      <c r="G13" s="121"/>
      <c r="H13" s="121">
        <v>3.8479599194005298</v>
      </c>
      <c r="I13" s="121">
        <v>4</v>
      </c>
      <c r="J13" s="121">
        <v>15.3276732102065</v>
      </c>
      <c r="K13" s="121">
        <v>5</v>
      </c>
    </row>
    <row r="14" spans="1:18" x14ac:dyDescent="0.35">
      <c r="A14" s="117">
        <v>45430</v>
      </c>
      <c r="B14" s="96">
        <v>310</v>
      </c>
      <c r="C14" s="121">
        <v>4.4891312897664299</v>
      </c>
      <c r="D14" s="121">
        <v>5</v>
      </c>
      <c r="E14" s="121">
        <v>38.658373599343797</v>
      </c>
      <c r="F14" s="121">
        <v>5</v>
      </c>
      <c r="H14" s="121">
        <v>3.4447238234769602</v>
      </c>
      <c r="I14" s="121">
        <v>3</v>
      </c>
      <c r="J14" s="121">
        <v>15.099663480100601</v>
      </c>
      <c r="K14" s="121">
        <v>3</v>
      </c>
    </row>
    <row r="15" spans="1:18" x14ac:dyDescent="0.35">
      <c r="A15" s="117">
        <v>45521</v>
      </c>
      <c r="B15" s="96">
        <v>330</v>
      </c>
      <c r="C15" s="121">
        <v>5.5531803928640198</v>
      </c>
      <c r="D15" s="121">
        <v>5</v>
      </c>
      <c r="E15" s="121">
        <v>69.678781943116903</v>
      </c>
      <c r="F15" s="121">
        <v>5</v>
      </c>
      <c r="H15" s="121">
        <v>3.9669895352567002</v>
      </c>
      <c r="I15" s="121">
        <v>4</v>
      </c>
      <c r="J15" s="121">
        <v>20.054073898453701</v>
      </c>
      <c r="K15" s="121">
        <v>5</v>
      </c>
    </row>
    <row r="16" spans="1:18" x14ac:dyDescent="0.35">
      <c r="A16" s="117">
        <v>45612</v>
      </c>
      <c r="B16" s="96">
        <v>308</v>
      </c>
      <c r="C16" s="121">
        <v>4.0710090866296103</v>
      </c>
      <c r="D16" s="121">
        <v>3</v>
      </c>
      <c r="E16" s="121">
        <v>41.911601803713097</v>
      </c>
      <c r="F16" s="121">
        <v>5</v>
      </c>
      <c r="H16" s="121">
        <v>3.2421639300066101</v>
      </c>
      <c r="I16" s="121">
        <v>3</v>
      </c>
      <c r="J16" s="121">
        <v>15.288998304208601</v>
      </c>
      <c r="K16" s="121">
        <v>5</v>
      </c>
    </row>
    <row r="17" spans="1:11" x14ac:dyDescent="0.35">
      <c r="A17" s="117">
        <v>45703</v>
      </c>
      <c r="B17" s="96">
        <v>296</v>
      </c>
      <c r="C17" s="121">
        <v>3.5357707905266298</v>
      </c>
      <c r="D17" s="121">
        <v>4</v>
      </c>
      <c r="E17" s="121">
        <v>38.3185611946286</v>
      </c>
      <c r="F17" s="121">
        <v>5</v>
      </c>
      <c r="H17" s="121">
        <v>4.0128715057252897</v>
      </c>
      <c r="I17" s="121">
        <v>3</v>
      </c>
      <c r="J17" s="121">
        <v>20.719887552689698</v>
      </c>
      <c r="K17" s="121">
        <v>0</v>
      </c>
    </row>
  </sheetData>
  <mergeCells count="4">
    <mergeCell ref="A1:R1"/>
    <mergeCell ref="A2:R2"/>
    <mergeCell ref="C3:F3"/>
    <mergeCell ref="H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56"/>
  <sheetViews>
    <sheetView tabSelected="1" workbookViewId="0">
      <pane ySplit="3675" topLeftCell="A52" activePane="bottomLeft"/>
      <selection pane="bottomLeft" activeCell="E58" sqref="E58"/>
    </sheetView>
  </sheetViews>
  <sheetFormatPr defaultColWidth="8.58203125" defaultRowHeight="14.5" x14ac:dyDescent="0.35"/>
  <cols>
    <col min="1" max="1" width="19.08203125" bestFit="1" customWidth="1"/>
    <col min="2" max="3" width="15.33203125" customWidth="1"/>
    <col min="4" max="4" width="17.33203125" customWidth="1"/>
    <col min="5" max="5" width="19.33203125" customWidth="1"/>
    <col min="6" max="6" width="13.33203125" customWidth="1"/>
    <col min="7" max="7" width="9.33203125" customWidth="1"/>
    <col min="8" max="8" width="42.33203125" bestFit="1" customWidth="1"/>
  </cols>
  <sheetData>
    <row r="1" spans="1:8" ht="39.75" customHeight="1" x14ac:dyDescent="0.35">
      <c r="A1" s="139" t="s">
        <v>29</v>
      </c>
      <c r="B1" s="139"/>
      <c r="C1" s="139"/>
      <c r="D1" s="139"/>
      <c r="E1" s="139"/>
      <c r="F1" s="139"/>
      <c r="G1" s="139"/>
      <c r="H1" s="139"/>
    </row>
    <row r="2" spans="1:8" ht="54" customHeight="1" x14ac:dyDescent="0.35">
      <c r="A2" s="141" t="s">
        <v>54</v>
      </c>
      <c r="B2" s="141"/>
      <c r="C2" s="141"/>
      <c r="D2" s="141"/>
      <c r="E2" s="141"/>
    </row>
    <row r="3" spans="1:8" ht="30.75" customHeight="1" x14ac:dyDescent="0.35">
      <c r="A3" s="51"/>
      <c r="B3" s="140" t="s">
        <v>49</v>
      </c>
      <c r="C3" s="140"/>
      <c r="D3" s="140"/>
      <c r="E3" s="140"/>
    </row>
    <row r="4" spans="1:8" ht="36.5" x14ac:dyDescent="0.35">
      <c r="A4" s="51"/>
      <c r="B4" s="50" t="s">
        <v>31</v>
      </c>
      <c r="C4" s="50" t="s">
        <v>51</v>
      </c>
      <c r="D4" s="50" t="s">
        <v>32</v>
      </c>
      <c r="E4" s="50" t="s">
        <v>50</v>
      </c>
      <c r="F4" s="38"/>
    </row>
    <row r="5" spans="1:8" x14ac:dyDescent="0.35">
      <c r="A5" s="52">
        <v>41166</v>
      </c>
      <c r="B5" s="48">
        <v>-9.6000000000000002E-2</v>
      </c>
      <c r="C5" s="48">
        <v>-9.6000000000000002E-2</v>
      </c>
      <c r="D5" s="48">
        <v>-4.9000000000000002E-2</v>
      </c>
      <c r="E5" s="77">
        <v>-7.5999999999999998E-2</v>
      </c>
    </row>
    <row r="6" spans="1:8" x14ac:dyDescent="0.35">
      <c r="A6" s="52">
        <v>41257</v>
      </c>
      <c r="B6" s="48">
        <v>-0.10299999999999999</v>
      </c>
      <c r="C6" s="48">
        <v>-0.111</v>
      </c>
      <c r="D6" s="48">
        <v>-2.1000000000000001E-2</v>
      </c>
      <c r="E6" s="77">
        <v>-7.6999999999999999E-2</v>
      </c>
    </row>
    <row r="7" spans="1:8" x14ac:dyDescent="0.35">
      <c r="A7" s="52">
        <v>41348</v>
      </c>
      <c r="B7" s="48">
        <v>-0.122</v>
      </c>
      <c r="C7" s="48">
        <v>-6.8000000000000005E-2</v>
      </c>
      <c r="D7" s="48">
        <v>-3.3000000000000002E-2</v>
      </c>
      <c r="E7" s="77">
        <v>-7.6999999999999999E-2</v>
      </c>
    </row>
    <row r="8" spans="1:8" x14ac:dyDescent="0.35">
      <c r="A8" s="52">
        <v>41439</v>
      </c>
      <c r="B8" s="48">
        <v>-7.2999999999999995E-2</v>
      </c>
      <c r="C8" s="48">
        <v>-1.4999999999999999E-2</v>
      </c>
      <c r="D8" s="48">
        <v>-2.1999999999999999E-2</v>
      </c>
      <c r="E8" s="77">
        <v>-4.2999999999999997E-2</v>
      </c>
      <c r="G8" s="76"/>
    </row>
    <row r="9" spans="1:8" x14ac:dyDescent="0.35">
      <c r="A9" s="52">
        <v>41530</v>
      </c>
      <c r="B9" s="48">
        <v>-7.3999999999999996E-2</v>
      </c>
      <c r="C9" s="48">
        <v>-6.6000000000000003E-2</v>
      </c>
      <c r="D9" s="48">
        <v>-2.5000000000000001E-2</v>
      </c>
      <c r="E9" s="77">
        <v>-5.5999999999999994E-2</v>
      </c>
    </row>
    <row r="10" spans="1:8" x14ac:dyDescent="0.35">
      <c r="A10" s="52">
        <v>41617</v>
      </c>
      <c r="B10" s="48">
        <v>-8.5999999999999993E-2</v>
      </c>
      <c r="C10" s="48">
        <v>-2.1999999999999999E-2</v>
      </c>
      <c r="D10" s="48">
        <v>-3.7999999999999999E-2</v>
      </c>
      <c r="E10" s="77">
        <v>-4.8000000000000001E-2</v>
      </c>
    </row>
    <row r="11" spans="1:8" x14ac:dyDescent="0.35">
      <c r="A11" s="52">
        <v>41712</v>
      </c>
      <c r="B11" s="48">
        <v>-9.0999999999999998E-2</v>
      </c>
      <c r="C11" s="48">
        <v>-5.6000000000000001E-2</v>
      </c>
      <c r="D11" s="48">
        <v>-0.03</v>
      </c>
      <c r="E11" s="77">
        <v>-5.681521045549931E-2</v>
      </c>
    </row>
    <row r="12" spans="1:8" x14ac:dyDescent="0.35">
      <c r="A12" s="52">
        <v>41803</v>
      </c>
      <c r="B12" s="48">
        <v>-7.8E-2</v>
      </c>
      <c r="C12" s="48">
        <v>-2.5000000000000001E-2</v>
      </c>
      <c r="D12" s="48">
        <v>-1.7000000000000001E-2</v>
      </c>
      <c r="E12" s="77">
        <v>-3.6999999999999998E-2</v>
      </c>
    </row>
    <row r="13" spans="1:8" x14ac:dyDescent="0.35">
      <c r="A13" s="52">
        <v>41859</v>
      </c>
      <c r="B13" s="48">
        <v>-6.0999999999999999E-2</v>
      </c>
      <c r="C13" s="48">
        <v>-2.5000000000000001E-2</v>
      </c>
      <c r="D13" s="48">
        <v>-1.2E-2</v>
      </c>
      <c r="E13" s="77">
        <v>-3.4000000000000002E-2</v>
      </c>
    </row>
    <row r="14" spans="1:8" x14ac:dyDescent="0.35">
      <c r="A14" s="52">
        <v>41894</v>
      </c>
      <c r="B14" s="48">
        <v>-7.5999999999999998E-2</v>
      </c>
      <c r="C14" s="48">
        <v>-1E-3</v>
      </c>
      <c r="D14" s="48">
        <v>-2.1999999999999999E-2</v>
      </c>
      <c r="E14" s="77">
        <v>-3.5999999999999997E-2</v>
      </c>
    </row>
    <row r="15" spans="1:8" x14ac:dyDescent="0.35">
      <c r="A15" s="52">
        <v>41985</v>
      </c>
      <c r="B15" s="48">
        <v>-4.5999999999999999E-2</v>
      </c>
      <c r="C15" s="48">
        <v>6.0000000000000001E-3</v>
      </c>
      <c r="D15" s="48">
        <v>-1.2E-2</v>
      </c>
      <c r="E15" s="77">
        <v>-2.7E-2</v>
      </c>
    </row>
    <row r="16" spans="1:8" x14ac:dyDescent="0.35">
      <c r="A16" s="52">
        <v>42076</v>
      </c>
      <c r="B16" s="48">
        <v>-4.8000000000000001E-2</v>
      </c>
      <c r="C16" s="48">
        <v>-1.4999999999999999E-2</v>
      </c>
      <c r="D16" s="48">
        <v>-1.4999999999999999E-2</v>
      </c>
      <c r="E16" s="77">
        <v>-2.1000000000000001E-2</v>
      </c>
    </row>
    <row r="17" spans="1:7" x14ac:dyDescent="0.35">
      <c r="A17" s="52">
        <v>42167</v>
      </c>
      <c r="B17" s="48">
        <v>-4.2000000000000003E-2</v>
      </c>
      <c r="C17" s="48">
        <v>-6.0000000000000001E-3</v>
      </c>
      <c r="D17" s="48">
        <v>-8.9999999999999993E-3</v>
      </c>
      <c r="E17" s="77">
        <v>-1.9E-2</v>
      </c>
    </row>
    <row r="18" spans="1:7" x14ac:dyDescent="0.35">
      <c r="A18" s="52">
        <v>42258</v>
      </c>
      <c r="B18" s="48">
        <v>-5.0999999999999997E-2</v>
      </c>
      <c r="C18" s="48">
        <v>-2.7000000000000003E-2</v>
      </c>
      <c r="D18" s="48">
        <v>-7.0000000000000001E-3</v>
      </c>
      <c r="E18" s="77">
        <v>-0.02</v>
      </c>
    </row>
    <row r="19" spans="1:7" x14ac:dyDescent="0.35">
      <c r="A19" s="52">
        <v>42349</v>
      </c>
      <c r="B19" s="48">
        <v>-5.5E-2</v>
      </c>
      <c r="C19" s="48">
        <v>-1.1000000000000001E-2</v>
      </c>
      <c r="D19" s="48">
        <v>-2.3E-2</v>
      </c>
      <c r="E19" s="77">
        <v>-2.7999999999999997E-2</v>
      </c>
    </row>
    <row r="20" spans="1:7" x14ac:dyDescent="0.35">
      <c r="A20" s="52">
        <v>42440</v>
      </c>
      <c r="B20" s="48">
        <v>-6.4000000000000001E-2</v>
      </c>
      <c r="C20" s="48">
        <v>-1.1000000000000001E-2</v>
      </c>
      <c r="D20" s="48">
        <v>-1.8000000000000002E-2</v>
      </c>
      <c r="E20" s="77">
        <v>-0.03</v>
      </c>
    </row>
    <row r="21" spans="1:7" x14ac:dyDescent="0.35">
      <c r="A21" s="52">
        <v>42531</v>
      </c>
      <c r="B21" s="48">
        <v>-9.1999999999999998E-2</v>
      </c>
      <c r="C21" s="48">
        <v>-0.03</v>
      </c>
      <c r="D21" s="48">
        <v>-1.9E-2</v>
      </c>
      <c r="E21" s="77">
        <v>-3.5000000000000003E-2</v>
      </c>
    </row>
    <row r="22" spans="1:7" x14ac:dyDescent="0.35">
      <c r="A22" s="52">
        <v>42629</v>
      </c>
      <c r="B22" s="48">
        <v>-6.3E-2</v>
      </c>
      <c r="C22" s="48">
        <v>-0.05</v>
      </c>
      <c r="D22" s="48">
        <v>-1.3000000000000001E-2</v>
      </c>
      <c r="E22" s="77">
        <v>-0.04</v>
      </c>
    </row>
    <row r="23" spans="1:7" x14ac:dyDescent="0.35">
      <c r="A23" s="52">
        <v>42713</v>
      </c>
      <c r="B23" s="48">
        <v>-4.5999999999999999E-2</v>
      </c>
      <c r="C23" s="48">
        <v>-1.9E-2</v>
      </c>
      <c r="D23" s="48">
        <v>-1.6E-2</v>
      </c>
      <c r="E23" s="77">
        <v>-3.4000000000000002E-2</v>
      </c>
    </row>
    <row r="24" spans="1:7" x14ac:dyDescent="0.35">
      <c r="A24" s="52">
        <v>42804</v>
      </c>
      <c r="B24" s="48">
        <v>-6.0999999999999999E-2</v>
      </c>
      <c r="C24" s="48">
        <v>2.7E-2</v>
      </c>
      <c r="D24" s="48">
        <v>-1.7000000000000001E-2</v>
      </c>
      <c r="E24" s="77">
        <v>-1.8000000000000002E-2</v>
      </c>
    </row>
    <row r="25" spans="1:7" x14ac:dyDescent="0.35">
      <c r="A25" s="52">
        <v>42895</v>
      </c>
      <c r="B25" s="48">
        <v>-3.7000000000000005E-2</v>
      </c>
      <c r="C25" s="48">
        <v>1.2E-2</v>
      </c>
      <c r="D25" s="48">
        <v>-1.1000000000000001E-2</v>
      </c>
      <c r="E25" s="77">
        <v>-1.6E-2</v>
      </c>
      <c r="G25" s="93"/>
    </row>
    <row r="26" spans="1:7" x14ac:dyDescent="0.35">
      <c r="A26" s="52">
        <v>42993</v>
      </c>
      <c r="B26" s="48">
        <v>-5.6000000000000001E-2</v>
      </c>
      <c r="C26" s="48">
        <v>-2.4E-2</v>
      </c>
      <c r="D26" s="48">
        <v>-0.01</v>
      </c>
      <c r="E26" s="77">
        <v>-2.3E-2</v>
      </c>
    </row>
    <row r="27" spans="1:7" x14ac:dyDescent="0.35">
      <c r="A27" s="52">
        <v>43077</v>
      </c>
      <c r="B27" s="48">
        <v>-5.7000000000000002E-2</v>
      </c>
      <c r="C27" s="48">
        <v>-1.0999999999999999E-2</v>
      </c>
      <c r="D27" s="48">
        <v>3.0000000000000001E-3</v>
      </c>
      <c r="E27" s="77">
        <v>-0.03</v>
      </c>
    </row>
    <row r="28" spans="1:7" x14ac:dyDescent="0.35">
      <c r="A28" s="52">
        <v>43168</v>
      </c>
      <c r="B28" s="48">
        <v>-3.1E-2</v>
      </c>
      <c r="C28" s="48">
        <v>1.0999999999999999E-2</v>
      </c>
      <c r="D28" s="48">
        <v>0.03</v>
      </c>
      <c r="E28" s="77">
        <v>0</v>
      </c>
    </row>
    <row r="29" spans="1:7" x14ac:dyDescent="0.35">
      <c r="A29" s="52">
        <v>43259</v>
      </c>
      <c r="B29" s="48">
        <v>-2.7E-2</v>
      </c>
      <c r="C29" s="48">
        <v>1.4E-2</v>
      </c>
      <c r="D29" s="48">
        <v>1.6E-2</v>
      </c>
      <c r="E29" s="77">
        <v>-5.0000000000000001E-3</v>
      </c>
    </row>
    <row r="30" spans="1:7" x14ac:dyDescent="0.35">
      <c r="A30" s="52">
        <v>43350</v>
      </c>
      <c r="B30" s="48">
        <v>-6.9000000000000006E-2</v>
      </c>
      <c r="C30" s="48">
        <v>-4.0000000000000001E-3</v>
      </c>
      <c r="D30" s="48">
        <v>3.4000000000000002E-2</v>
      </c>
      <c r="E30" s="77">
        <v>-2.4E-2</v>
      </c>
    </row>
    <row r="31" spans="1:7" x14ac:dyDescent="0.35">
      <c r="A31" s="52">
        <v>43476</v>
      </c>
      <c r="B31" s="48">
        <v>-4.8000000000000001E-2</v>
      </c>
      <c r="C31" s="48">
        <v>-1.8000000000000002E-2</v>
      </c>
      <c r="D31" s="48">
        <v>-1.4999999999999999E-2</v>
      </c>
      <c r="E31" s="77">
        <v>-3.6000000000000004E-2</v>
      </c>
    </row>
    <row r="32" spans="1:7" x14ac:dyDescent="0.35">
      <c r="A32" s="52">
        <v>43560</v>
      </c>
      <c r="B32" s="48">
        <v>-5.2000000000000005E-2</v>
      </c>
      <c r="C32" s="48">
        <v>-1.3000000000000001E-2</v>
      </c>
      <c r="D32" s="48">
        <v>-5.5E-2</v>
      </c>
      <c r="E32" s="77">
        <v>-0.05</v>
      </c>
    </row>
    <row r="33" spans="1:6" x14ac:dyDescent="0.35">
      <c r="A33" s="52">
        <v>43651</v>
      </c>
      <c r="B33" s="48">
        <v>-3.7000000000000005E-2</v>
      </c>
      <c r="C33" s="48">
        <v>2.3E-2</v>
      </c>
      <c r="D33" s="48">
        <v>1.1000000000000001E-2</v>
      </c>
      <c r="E33" s="77">
        <v>-1E-3</v>
      </c>
    </row>
    <row r="34" spans="1:6" x14ac:dyDescent="0.35">
      <c r="A34" s="52">
        <v>43749</v>
      </c>
      <c r="B34" s="48">
        <v>-5.2999999999999999E-2</v>
      </c>
      <c r="C34" s="48">
        <v>2.2000000000000002E-2</v>
      </c>
      <c r="D34" s="48">
        <v>-8.0000000000000002E-3</v>
      </c>
      <c r="E34" s="77">
        <v>-8.9999999999999993E-3</v>
      </c>
    </row>
    <row r="35" spans="1:6" x14ac:dyDescent="0.35">
      <c r="A35" s="52">
        <v>43840</v>
      </c>
      <c r="B35" s="48">
        <v>-3.1E-2</v>
      </c>
      <c r="C35" s="48">
        <v>-4.4000000000000004E-2</v>
      </c>
      <c r="D35" s="48">
        <v>-0.02</v>
      </c>
      <c r="E35" s="77">
        <v>-2.5000000000000001E-2</v>
      </c>
    </row>
    <row r="36" spans="1:6" x14ac:dyDescent="0.35">
      <c r="A36" s="52">
        <v>43931</v>
      </c>
      <c r="B36" s="48">
        <v>-0.35600000000000004</v>
      </c>
      <c r="C36" s="48">
        <v>-0.223</v>
      </c>
      <c r="D36" s="48">
        <v>-0.22899999999999998</v>
      </c>
      <c r="E36" s="77">
        <v>-0.316</v>
      </c>
    </row>
    <row r="37" spans="1:6" x14ac:dyDescent="0.35">
      <c r="A37" s="52">
        <v>44022</v>
      </c>
      <c r="B37" s="48">
        <v>-0.14899999999999999</v>
      </c>
      <c r="C37" s="48">
        <v>-0.13500000000000001</v>
      </c>
      <c r="D37" s="48">
        <v>-7.5999999999999998E-2</v>
      </c>
      <c r="E37" s="77">
        <v>-0.14299999999999999</v>
      </c>
    </row>
    <row r="38" spans="1:6" x14ac:dyDescent="0.35">
      <c r="A38" s="52">
        <v>44113</v>
      </c>
      <c r="B38" s="99">
        <f>-10.8295454545455/(100)</f>
        <v>-0.108295454545455</v>
      </c>
      <c r="C38" s="99">
        <f>-8.76190476190476/(100)</f>
        <v>-8.7619047619047596E-2</v>
      </c>
      <c r="D38" s="99">
        <f>-5.70689655172414/(100)</f>
        <v>-5.7068965517241395E-2</v>
      </c>
      <c r="E38" s="100">
        <f>-9.81926975805533/(100)</f>
        <v>-9.8192697580553309E-2</v>
      </c>
    </row>
    <row r="39" spans="1:6" x14ac:dyDescent="0.35">
      <c r="A39" s="52">
        <v>44204</v>
      </c>
      <c r="B39" s="99">
        <v>-4.8829787234042549E-2</v>
      </c>
      <c r="C39" s="99">
        <v>-6.4918032786885252E-2</v>
      </c>
      <c r="D39" s="99">
        <v>-3.5200000000000002E-2</v>
      </c>
      <c r="E39" s="100">
        <v>-5.9943753518773783E-2</v>
      </c>
    </row>
    <row r="40" spans="1:6" x14ac:dyDescent="0.35">
      <c r="A40" s="52">
        <v>44295</v>
      </c>
      <c r="B40" s="99">
        <v>2.7272727272727271E-3</v>
      </c>
      <c r="C40" s="99">
        <v>-2.4193548387096775E-3</v>
      </c>
      <c r="D40" s="99">
        <v>3.7499999999999999E-3</v>
      </c>
      <c r="E40" s="100">
        <v>-1.0877281410328314E-2</v>
      </c>
    </row>
    <row r="41" spans="1:6" x14ac:dyDescent="0.35">
      <c r="A41" s="52">
        <v>44386</v>
      </c>
      <c r="B41" s="99">
        <v>-1.4285714285714286E-3</v>
      </c>
      <c r="C41" s="99">
        <v>1.8846153846153846E-2</v>
      </c>
      <c r="D41" s="99">
        <v>2.3617021276595748E-2</v>
      </c>
      <c r="E41" s="100">
        <v>5.2052987699196182E-3</v>
      </c>
      <c r="F41" s="76"/>
    </row>
    <row r="42" spans="1:6" x14ac:dyDescent="0.35">
      <c r="A42" s="52">
        <v>44477</v>
      </c>
      <c r="B42" s="100">
        <v>8.8571428571428568E-3</v>
      </c>
      <c r="C42" s="100">
        <v>2.1666666666666664E-2</v>
      </c>
      <c r="D42" s="100">
        <v>1.127659574468085E-2</v>
      </c>
      <c r="E42" s="100">
        <v>1.8147316584681316E-3</v>
      </c>
    </row>
    <row r="43" spans="1:6" x14ac:dyDescent="0.35">
      <c r="A43" s="52">
        <v>44570</v>
      </c>
      <c r="B43" s="100">
        <v>3.272727272727273E-2</v>
      </c>
      <c r="C43" s="100">
        <v>1.2807017543859649E-2</v>
      </c>
      <c r="D43" s="100">
        <v>3.7906976744186048E-2</v>
      </c>
      <c r="E43" s="100">
        <v>9.9691724700185121E-3</v>
      </c>
    </row>
    <row r="44" spans="1:6" x14ac:dyDescent="0.35">
      <c r="A44" s="52">
        <v>44659</v>
      </c>
      <c r="B44" s="99">
        <v>8.4057971014492756E-3</v>
      </c>
      <c r="C44" s="99">
        <v>1.673469387755102E-2</v>
      </c>
      <c r="D44" s="99">
        <v>7.6315789473684215E-3</v>
      </c>
      <c r="E44" s="100">
        <v>1.2989361937115577E-2</v>
      </c>
    </row>
    <row r="45" spans="1:6" x14ac:dyDescent="0.35">
      <c r="A45" s="111">
        <v>44750</v>
      </c>
      <c r="B45" s="115">
        <v>-5.1363640000000002E-2</v>
      </c>
      <c r="C45" s="115">
        <v>-2.5999999999999999E-2</v>
      </c>
      <c r="D45" s="115">
        <v>1.9090909999999999E-2</v>
      </c>
      <c r="E45" s="109">
        <v>-2.1689185608060099E-2</v>
      </c>
    </row>
    <row r="46" spans="1:6" x14ac:dyDescent="0.35">
      <c r="A46" s="113">
        <v>44841</v>
      </c>
      <c r="B46" s="115">
        <v>-3.5000000000000003E-2</v>
      </c>
      <c r="C46" s="115">
        <v>-0.01</v>
      </c>
      <c r="D46" s="115">
        <v>2.9000000000000001E-2</v>
      </c>
      <c r="E46" s="109">
        <v>-2.1000000000000001E-2</v>
      </c>
    </row>
    <row r="47" spans="1:6" x14ac:dyDescent="0.35">
      <c r="A47" s="113">
        <v>44933</v>
      </c>
      <c r="B47" s="115">
        <v>-5.210526E-2</v>
      </c>
      <c r="C47" s="115">
        <v>-3.5400000000000001E-2</v>
      </c>
      <c r="D47" s="115">
        <v>-4.4285709999999999E-2</v>
      </c>
      <c r="E47" s="109">
        <v>-4.6037752105519698E-2</v>
      </c>
    </row>
    <row r="48" spans="1:6" x14ac:dyDescent="0.35">
      <c r="A48" s="113">
        <v>45024</v>
      </c>
      <c r="B48" s="115">
        <v>-6.6933329999999999E-2</v>
      </c>
      <c r="C48" s="115">
        <v>-2.927273E-2</v>
      </c>
      <c r="D48" s="115">
        <v>-2.268293E-2</v>
      </c>
      <c r="E48" s="109">
        <v>-3.9504785217683497E-2</v>
      </c>
    </row>
    <row r="49" spans="1:5" x14ac:dyDescent="0.35">
      <c r="A49" s="117">
        <v>45114</v>
      </c>
      <c r="B49" s="115">
        <v>-8.4854369999999998E-2</v>
      </c>
      <c r="C49" s="115">
        <v>-3.9056599999999997E-2</v>
      </c>
      <c r="D49" s="115">
        <v>-2.5945949999999999E-2</v>
      </c>
      <c r="E49" s="109">
        <v>-4.79350096588936E-2</v>
      </c>
    </row>
    <row r="50" spans="1:5" x14ac:dyDescent="0.35">
      <c r="A50" s="117">
        <v>45205</v>
      </c>
      <c r="B50" s="115">
        <v>-6.4567899999999998E-2</v>
      </c>
      <c r="C50" s="115">
        <v>-5.3396230000000003E-2</v>
      </c>
      <c r="D50" s="115">
        <v>-1.4999999999999999E-2</v>
      </c>
      <c r="E50" s="109">
        <v>-5.0995224875061897E-2</v>
      </c>
    </row>
    <row r="51" spans="1:5" x14ac:dyDescent="0.35">
      <c r="A51" s="117">
        <v>45303</v>
      </c>
      <c r="B51" s="115">
        <v>-7.8691590000000006E-2</v>
      </c>
      <c r="C51" s="115">
        <v>-3.8870969999999998E-2</v>
      </c>
      <c r="D51" s="115">
        <v>-2.8863639999999999E-2</v>
      </c>
      <c r="E51" s="109">
        <v>-5.2690003736582502E-2</v>
      </c>
    </row>
    <row r="52" spans="1:5" x14ac:dyDescent="0.35">
      <c r="A52" s="117">
        <v>45395</v>
      </c>
      <c r="B52" s="126">
        <v>-5.2925170000000001E-2</v>
      </c>
      <c r="C52" s="126">
        <v>-3.7808219999999997E-2</v>
      </c>
      <c r="D52" s="126">
        <v>-2.8653850000000002E-2</v>
      </c>
      <c r="E52" s="127">
        <v>-4.8558089961744301E-2</v>
      </c>
    </row>
    <row r="53" spans="1:5" x14ac:dyDescent="0.35">
      <c r="A53" s="117">
        <v>45486</v>
      </c>
      <c r="B53" s="126">
        <v>-0.10160714</v>
      </c>
      <c r="C53" s="126">
        <v>-6.2209300000000002E-2</v>
      </c>
      <c r="D53" s="126">
        <v>-2.4146339999999999E-2</v>
      </c>
      <c r="E53" s="127">
        <v>-8.9256844443034403E-2</v>
      </c>
    </row>
    <row r="54" spans="1:5" x14ac:dyDescent="0.35">
      <c r="A54" s="117">
        <v>45586</v>
      </c>
      <c r="B54" s="126">
        <v>-6.6351350000000003E-2</v>
      </c>
      <c r="C54" s="126">
        <v>-6.5606059999999994E-2</v>
      </c>
      <c r="D54" s="126">
        <v>-3.6078430000000002E-2</v>
      </c>
      <c r="E54" s="127">
        <v>-6.7664522672640601E-2</v>
      </c>
    </row>
    <row r="55" spans="1:5" x14ac:dyDescent="0.35">
      <c r="A55" s="117">
        <v>45674</v>
      </c>
      <c r="B55" s="126">
        <v>-6.9270070000000003E-2</v>
      </c>
      <c r="C55" s="126">
        <v>-6.646154E-2</v>
      </c>
      <c r="D55" s="126">
        <v>-1.8181820000000001E-2</v>
      </c>
      <c r="E55" s="127">
        <v>-6.5251615700000001E-2</v>
      </c>
    </row>
    <row r="56" spans="1:5" x14ac:dyDescent="0.35">
      <c r="A56" s="117">
        <v>45765</v>
      </c>
      <c r="B56" s="126">
        <v>-8.947977E-2</v>
      </c>
      <c r="C56" s="126">
        <v>-8.9295769999999997E-2</v>
      </c>
      <c r="D56" s="126">
        <v>-3.5576919999999998E-2</v>
      </c>
      <c r="E56" s="127">
        <v>-7.5939053343889298E-2</v>
      </c>
    </row>
  </sheetData>
  <mergeCells count="3">
    <mergeCell ref="A1:H1"/>
    <mergeCell ref="B3:E3"/>
    <mergeCell ref="A2:E2"/>
  </mergeCells>
  <pageMargins left="0.5" right="0.5" top="0.4" bottom="0.4" header="0.3" footer="0.3"/>
  <pageSetup scale="84" orientation="portrait" r:id="rId1"/>
  <colBreaks count="1" manualBreakCount="1">
    <brk id="7" max="1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sheetPr>
  <dimension ref="A1:AJ52"/>
  <sheetViews>
    <sheetView topLeftCell="A14" zoomScale="90" zoomScaleNormal="90" workbookViewId="0">
      <selection activeCell="AI52" sqref="AI52"/>
    </sheetView>
  </sheetViews>
  <sheetFormatPr defaultColWidth="8.58203125" defaultRowHeight="14.5" x14ac:dyDescent="0.35"/>
  <cols>
    <col min="1" max="1" width="17.33203125" customWidth="1"/>
    <col min="2" max="2" width="12.25" style="1" bestFit="1" customWidth="1"/>
    <col min="3" max="3" width="11.83203125" style="1" bestFit="1" customWidth="1"/>
    <col min="4" max="4" width="11.58203125" style="1" bestFit="1" customWidth="1"/>
    <col min="5" max="6" width="11.83203125" style="1" bestFit="1" customWidth="1"/>
    <col min="7" max="7" width="12.83203125" style="11" bestFit="1" customWidth="1"/>
    <col min="8" max="8" width="8.58203125" style="17"/>
    <col min="9" max="9" width="10.08203125" style="15" customWidth="1"/>
    <col min="10" max="13" width="10.08203125" style="1" customWidth="1"/>
    <col min="14" max="14" width="10.08203125" style="11" customWidth="1"/>
    <col min="15" max="15" width="8.58203125" style="17"/>
    <col min="16" max="17" width="11.83203125" style="15" bestFit="1" customWidth="1"/>
    <col min="18" max="18" width="11.58203125" style="15" bestFit="1" customWidth="1"/>
    <col min="19" max="19" width="11.83203125" style="15" bestFit="1" customWidth="1"/>
    <col min="20" max="20" width="11.58203125" style="15" bestFit="1" customWidth="1"/>
    <col min="21" max="21" width="12.08203125" style="11" bestFit="1" customWidth="1"/>
    <col min="22" max="22" width="8.58203125" style="17"/>
    <col min="23" max="23" width="11.58203125" style="15" bestFit="1" customWidth="1"/>
    <col min="24" max="24" width="11.83203125" style="15" bestFit="1" customWidth="1"/>
    <col min="25" max="25" width="11.58203125" style="15" bestFit="1" customWidth="1"/>
    <col min="26" max="26" width="12.25" style="15" bestFit="1" customWidth="1"/>
    <col min="27" max="27" width="11.83203125" style="15" bestFit="1" customWidth="1"/>
    <col min="28" max="28" width="12.83203125" style="11" bestFit="1" customWidth="1"/>
    <col min="29" max="29" width="8.58203125" style="17"/>
    <col min="30" max="30" width="11.83203125" style="15" bestFit="1" customWidth="1"/>
    <col min="31" max="31" width="12.25" style="15" bestFit="1" customWidth="1"/>
    <col min="32" max="32" width="11.83203125" style="15" bestFit="1" customWidth="1"/>
    <col min="33" max="33" width="12.25" style="15" bestFit="1" customWidth="1"/>
    <col min="34" max="34" width="11.58203125" style="15" bestFit="1" customWidth="1"/>
    <col min="35" max="35" width="11.58203125" style="11" bestFit="1" customWidth="1"/>
    <col min="36" max="36" width="10.58203125" style="17" bestFit="1" customWidth="1"/>
  </cols>
  <sheetData>
    <row r="1" spans="1:36" ht="54.75" customHeight="1" x14ac:dyDescent="0.35">
      <c r="A1" s="142" t="s">
        <v>30</v>
      </c>
      <c r="B1" s="142"/>
      <c r="C1" s="142"/>
      <c r="D1" s="142"/>
      <c r="E1" s="142"/>
      <c r="F1" s="142"/>
      <c r="G1" s="142"/>
      <c r="H1" s="142"/>
      <c r="I1" s="142"/>
      <c r="J1" s="142"/>
      <c r="K1" s="142"/>
      <c r="L1" s="142"/>
      <c r="M1" s="142"/>
      <c r="N1" s="142"/>
      <c r="O1" s="142"/>
      <c r="P1" s="142"/>
      <c r="Q1"/>
      <c r="R1"/>
    </row>
    <row r="2" spans="1:36" x14ac:dyDescent="0.35">
      <c r="A2" s="51" t="s">
        <v>52</v>
      </c>
      <c r="B2" s="43"/>
      <c r="C2" s="43"/>
      <c r="D2" s="43"/>
      <c r="E2" s="43"/>
      <c r="F2" s="43"/>
      <c r="G2" s="43"/>
      <c r="H2" s="43"/>
      <c r="I2" s="43"/>
      <c r="J2" s="43"/>
      <c r="K2" s="43"/>
      <c r="L2" s="43"/>
      <c r="M2" s="43"/>
      <c r="N2" s="43"/>
      <c r="O2" s="43"/>
      <c r="P2" s="43"/>
      <c r="Q2" s="43"/>
    </row>
    <row r="3" spans="1:36" x14ac:dyDescent="0.35">
      <c r="B3" s="128" t="s">
        <v>45</v>
      </c>
      <c r="C3" s="129"/>
      <c r="D3" s="129"/>
      <c r="E3" s="129"/>
      <c r="F3" s="129"/>
      <c r="G3" s="130"/>
      <c r="H3" s="22"/>
      <c r="I3" s="128" t="s">
        <v>0</v>
      </c>
      <c r="J3" s="129"/>
      <c r="K3" s="129"/>
      <c r="L3" s="129"/>
      <c r="M3" s="129"/>
      <c r="N3" s="130"/>
      <c r="O3" s="22"/>
      <c r="P3" s="128" t="s">
        <v>1</v>
      </c>
      <c r="Q3" s="129"/>
      <c r="R3" s="129"/>
      <c r="S3" s="129"/>
      <c r="T3" s="129"/>
      <c r="U3" s="130"/>
      <c r="V3" s="22"/>
      <c r="W3" s="128" t="s">
        <v>46</v>
      </c>
      <c r="X3" s="129"/>
      <c r="Y3" s="129"/>
      <c r="Z3" s="129"/>
      <c r="AA3" s="129"/>
      <c r="AB3" s="130"/>
      <c r="AC3" s="22"/>
      <c r="AD3" s="128" t="s">
        <v>2</v>
      </c>
      <c r="AE3" s="129"/>
      <c r="AF3" s="129"/>
      <c r="AG3" s="129"/>
      <c r="AH3" s="129"/>
      <c r="AI3" s="130"/>
      <c r="AJ3" s="22"/>
    </row>
    <row r="4" spans="1:36" ht="36" x14ac:dyDescent="0.35">
      <c r="B4" s="4" t="s">
        <v>12</v>
      </c>
      <c r="C4" s="4" t="s">
        <v>13</v>
      </c>
      <c r="D4" s="4" t="s">
        <v>14</v>
      </c>
      <c r="E4" s="4" t="s">
        <v>15</v>
      </c>
      <c r="F4" s="4" t="s">
        <v>16</v>
      </c>
      <c r="G4" s="6" t="s">
        <v>17</v>
      </c>
      <c r="H4" s="7"/>
      <c r="I4" s="8" t="s">
        <v>18</v>
      </c>
      <c r="J4" s="4" t="s">
        <v>19</v>
      </c>
      <c r="K4" s="4" t="s">
        <v>14</v>
      </c>
      <c r="L4" s="4" t="s">
        <v>15</v>
      </c>
      <c r="M4" s="4" t="s">
        <v>16</v>
      </c>
      <c r="N4" s="6" t="s">
        <v>17</v>
      </c>
      <c r="O4" s="7"/>
      <c r="P4" s="8" t="s">
        <v>18</v>
      </c>
      <c r="Q4" s="8" t="s">
        <v>19</v>
      </c>
      <c r="R4" s="8" t="s">
        <v>14</v>
      </c>
      <c r="S4" s="8" t="s">
        <v>15</v>
      </c>
      <c r="T4" s="8" t="s">
        <v>16</v>
      </c>
      <c r="U4" s="6" t="s">
        <v>17</v>
      </c>
      <c r="V4" s="7"/>
      <c r="W4" s="8" t="s">
        <v>18</v>
      </c>
      <c r="X4" s="8" t="s">
        <v>19</v>
      </c>
      <c r="Y4" s="8" t="s">
        <v>14</v>
      </c>
      <c r="Z4" s="8" t="s">
        <v>15</v>
      </c>
      <c r="AA4" s="8" t="s">
        <v>16</v>
      </c>
      <c r="AB4" s="6" t="s">
        <v>17</v>
      </c>
      <c r="AC4" s="7"/>
      <c r="AD4" s="8" t="s">
        <v>18</v>
      </c>
      <c r="AE4" s="8" t="s">
        <v>19</v>
      </c>
      <c r="AF4" s="8" t="s">
        <v>14</v>
      </c>
      <c r="AG4" s="8" t="s">
        <v>15</v>
      </c>
      <c r="AH4" s="8" t="s">
        <v>16</v>
      </c>
      <c r="AI4" s="6" t="s">
        <v>17</v>
      </c>
      <c r="AJ4" s="7"/>
    </row>
    <row r="5" spans="1:36" x14ac:dyDescent="0.35">
      <c r="A5" s="52">
        <v>40865</v>
      </c>
      <c r="B5" s="23">
        <v>0</v>
      </c>
      <c r="C5" s="23">
        <v>2.5836438101462647E-2</v>
      </c>
      <c r="D5" s="23">
        <v>0.41469857692886686</v>
      </c>
      <c r="E5" s="23">
        <v>0.51155217383912532</v>
      </c>
      <c r="F5" s="23">
        <v>4.7912811130545699E-2</v>
      </c>
      <c r="G5" s="25">
        <v>29.077067899937703</v>
      </c>
      <c r="H5" s="62"/>
      <c r="I5" s="28">
        <v>3.3543915700660086E-2</v>
      </c>
      <c r="J5" s="28">
        <v>0.17733862229846672</v>
      </c>
      <c r="K5" s="28">
        <v>0.46613972527356107</v>
      </c>
      <c r="L5" s="28">
        <v>0.31014477273508778</v>
      </c>
      <c r="M5" s="28">
        <v>1.2832963992224328E-2</v>
      </c>
      <c r="N5" s="25">
        <v>4.5692123509874776</v>
      </c>
      <c r="O5" s="27"/>
      <c r="P5" s="23">
        <v>1.0358538542683675E-2</v>
      </c>
      <c r="Q5" s="23">
        <v>0.16229653158875268</v>
      </c>
      <c r="R5" s="23">
        <v>0.68765504281008971</v>
      </c>
      <c r="S5" s="23">
        <v>0.12608311262645208</v>
      </c>
      <c r="T5" s="23">
        <v>1.3606774432022082E-2</v>
      </c>
      <c r="U5" s="25">
        <v>-1.4858473591811903</v>
      </c>
      <c r="V5" s="27"/>
      <c r="W5" s="23">
        <v>0</v>
      </c>
      <c r="X5" s="23">
        <v>2.441074090227521E-2</v>
      </c>
      <c r="Y5" s="23">
        <v>0.30207597569683076</v>
      </c>
      <c r="Z5" s="23">
        <v>0.52495901691516356</v>
      </c>
      <c r="AA5" s="23">
        <v>0.14855426648573059</v>
      </c>
      <c r="AB5" s="25">
        <v>39.882840449217476</v>
      </c>
      <c r="AC5" s="27"/>
      <c r="AD5" s="23">
        <v>2.609411177902542E-2</v>
      </c>
      <c r="AE5" s="23">
        <v>0.18528332342572576</v>
      </c>
      <c r="AF5" s="23">
        <v>0.63231258884489772</v>
      </c>
      <c r="AG5" s="23">
        <v>0.15630997595035148</v>
      </c>
      <c r="AH5" s="23">
        <v>0</v>
      </c>
      <c r="AI5" s="25">
        <v>-4.0580785516712554</v>
      </c>
      <c r="AJ5" s="27">
        <v>1.0000000000000004</v>
      </c>
    </row>
    <row r="6" spans="1:36" x14ac:dyDescent="0.35">
      <c r="A6" s="52">
        <v>40956</v>
      </c>
      <c r="B6" s="23">
        <v>0</v>
      </c>
      <c r="C6" s="23">
        <v>1.0241931592201416E-2</v>
      </c>
      <c r="D6" s="23">
        <v>0.48120718333664042</v>
      </c>
      <c r="E6" s="23">
        <v>0.48999269329001754</v>
      </c>
      <c r="F6" s="23">
        <v>1.8558191781140862E-2</v>
      </c>
      <c r="G6" s="24">
        <v>25.843357263004894</v>
      </c>
      <c r="H6" s="62"/>
      <c r="I6" s="28">
        <v>1.8083146728211697E-2</v>
      </c>
      <c r="J6" s="28">
        <v>0.17527703414054127</v>
      </c>
      <c r="K6" s="28">
        <v>0.44773614010213642</v>
      </c>
      <c r="L6" s="28">
        <v>0.32212511439273656</v>
      </c>
      <c r="M6" s="28">
        <v>3.6778564636374099E-2</v>
      </c>
      <c r="N6" s="26">
        <v>9.2119458034260031</v>
      </c>
      <c r="O6" s="27"/>
      <c r="P6" s="23">
        <v>0</v>
      </c>
      <c r="Q6" s="23">
        <v>0.15137300611891327</v>
      </c>
      <c r="R6" s="23">
        <v>0.6652382014051037</v>
      </c>
      <c r="S6" s="23">
        <v>0.17578537548059731</v>
      </c>
      <c r="T6" s="23">
        <v>7.6034169953861086E-3</v>
      </c>
      <c r="U6" s="24">
        <v>1.9809601676228135</v>
      </c>
      <c r="V6" s="27"/>
      <c r="W6" s="23">
        <v>0</v>
      </c>
      <c r="X6" s="23">
        <v>2.4895552488418154E-2</v>
      </c>
      <c r="Y6" s="23">
        <v>0.237832984408507</v>
      </c>
      <c r="Z6" s="23">
        <v>0.61820620652466962</v>
      </c>
      <c r="AA6" s="23">
        <v>0.11906525657840553</v>
      </c>
      <c r="AB6" s="24">
        <v>41.572058359653127</v>
      </c>
      <c r="AC6" s="27"/>
      <c r="AD6" s="23">
        <v>4.4881398674843009E-3</v>
      </c>
      <c r="AE6" s="23">
        <v>0.16590536158663419</v>
      </c>
      <c r="AF6" s="23">
        <v>0.56111454088557666</v>
      </c>
      <c r="AG6" s="23">
        <v>0.26849195766030498</v>
      </c>
      <c r="AH6" s="23">
        <v>0</v>
      </c>
      <c r="AI6" s="24">
        <v>4.6805158169351095</v>
      </c>
      <c r="AJ6" s="27"/>
    </row>
    <row r="7" spans="1:36" x14ac:dyDescent="0.35">
      <c r="A7" s="52">
        <v>41047</v>
      </c>
      <c r="B7" s="23">
        <v>0</v>
      </c>
      <c r="C7" s="23">
        <v>9.032106284814977E-3</v>
      </c>
      <c r="D7" s="23">
        <v>0.41660410814583648</v>
      </c>
      <c r="E7" s="23">
        <v>0.49178825028454154</v>
      </c>
      <c r="F7" s="23">
        <v>8.2575535284806725E-2</v>
      </c>
      <c r="G7" s="24">
        <v>32.395360728467004</v>
      </c>
      <c r="H7" s="62"/>
      <c r="I7" s="28">
        <v>2.886071184384054E-2</v>
      </c>
      <c r="J7" s="28">
        <v>0.13471432873798656</v>
      </c>
      <c r="K7" s="28">
        <v>0.41294545655440723</v>
      </c>
      <c r="L7" s="28">
        <v>0.38171551356881162</v>
      </c>
      <c r="M7" s="28">
        <v>4.1763989294953605E-2</v>
      </c>
      <c r="N7" s="26">
        <v>13.640386986652558</v>
      </c>
      <c r="O7" s="27"/>
      <c r="P7" s="23">
        <v>9.032106284814977E-3</v>
      </c>
      <c r="Q7" s="23">
        <v>0.17933589688456331</v>
      </c>
      <c r="R7" s="23">
        <v>0.64204659420741494</v>
      </c>
      <c r="S7" s="23">
        <v>0.16285319282198057</v>
      </c>
      <c r="T7" s="23">
        <v>6.7322098012264518E-3</v>
      </c>
      <c r="U7" s="24">
        <v>-1.0541248514879891</v>
      </c>
      <c r="V7" s="27"/>
      <c r="W7" s="23">
        <v>0</v>
      </c>
      <c r="X7" s="23">
        <v>2.77551074167613E-2</v>
      </c>
      <c r="Y7" s="23">
        <v>0.28535185868417906</v>
      </c>
      <c r="Z7" s="23">
        <v>0.59592086731787686</v>
      </c>
      <c r="AA7" s="23">
        <v>9.0972166581182831E-2</v>
      </c>
      <c r="AB7" s="24">
        <v>37.505504653174064</v>
      </c>
      <c r="AC7" s="27"/>
      <c r="AD7" s="23">
        <v>1.2792009205960145E-2</v>
      </c>
      <c r="AE7" s="23">
        <v>0.15567622672688444</v>
      </c>
      <c r="AF7" s="23">
        <v>0.51672018875658621</v>
      </c>
      <c r="AG7" s="23">
        <v>0.30570920684054281</v>
      </c>
      <c r="AH7" s="23">
        <v>9.1023684700261825E-3</v>
      </c>
      <c r="AI7" s="24">
        <v>7.1326849320895231</v>
      </c>
      <c r="AJ7" s="27"/>
    </row>
    <row r="8" spans="1:36" x14ac:dyDescent="0.35">
      <c r="A8" s="52">
        <v>41138</v>
      </c>
      <c r="B8" s="15">
        <v>1.7099761012709651E-2</v>
      </c>
      <c r="C8" s="15">
        <v>0</v>
      </c>
      <c r="D8" s="15">
        <v>0.40170799778764738</v>
      </c>
      <c r="E8" s="15">
        <v>0.54184408492300395</v>
      </c>
      <c r="F8" s="15">
        <v>3.9348156276638714E-2</v>
      </c>
      <c r="G8" s="11">
        <v>29.317043772543101</v>
      </c>
      <c r="H8" s="62"/>
      <c r="I8" s="12">
        <v>3.5757942107292356E-2</v>
      </c>
      <c r="J8" s="12">
        <v>0.21018646922678322</v>
      </c>
      <c r="K8" s="12">
        <v>0.42054218026289125</v>
      </c>
      <c r="L8" s="12">
        <v>0.29107935200264179</v>
      </c>
      <c r="M8" s="12">
        <v>4.2434056400391051E-2</v>
      </c>
      <c r="N8" s="16">
        <v>4.7122555681027993</v>
      </c>
      <c r="O8" s="32"/>
      <c r="P8" s="15">
        <v>0</v>
      </c>
      <c r="Q8" s="15">
        <v>0.19149072208138879</v>
      </c>
      <c r="R8" s="15">
        <v>0.63820361132553605</v>
      </c>
      <c r="S8" s="15">
        <v>0.16224810658710656</v>
      </c>
      <c r="T8" s="15">
        <v>8.0575600059689129E-3</v>
      </c>
      <c r="U8" s="11">
        <v>-0.65637477411722034</v>
      </c>
      <c r="V8" s="32"/>
      <c r="W8" s="15">
        <v>0</v>
      </c>
      <c r="X8" s="15">
        <v>2.1265374783208123E-2</v>
      </c>
      <c r="Y8" s="15">
        <v>0.25861340066826449</v>
      </c>
      <c r="Z8" s="15">
        <v>0.58052290729118694</v>
      </c>
      <c r="AA8" s="15">
        <v>0.13959831725734037</v>
      </c>
      <c r="AB8" s="11">
        <v>41.922708351132982</v>
      </c>
      <c r="AC8" s="32"/>
      <c r="AD8" s="15">
        <v>2.2914657978383008E-2</v>
      </c>
      <c r="AE8" s="15">
        <v>0.15215009140327251</v>
      </c>
      <c r="AF8" s="15">
        <v>0.54918751289373857</v>
      </c>
      <c r="AG8" s="15">
        <v>0.26144795624753064</v>
      </c>
      <c r="AH8" s="15">
        <v>1.4299781477075304E-2</v>
      </c>
      <c r="AI8" s="11">
        <v>4.6034055920821366</v>
      </c>
      <c r="AJ8" s="32"/>
    </row>
    <row r="9" spans="1:36" x14ac:dyDescent="0.35">
      <c r="A9" s="52">
        <v>41229</v>
      </c>
      <c r="B9" s="15">
        <v>0</v>
      </c>
      <c r="C9" s="15">
        <v>2.09922336772531E-2</v>
      </c>
      <c r="D9" s="15">
        <v>0.35924863991133454</v>
      </c>
      <c r="E9" s="15">
        <v>0.5291770632144891</v>
      </c>
      <c r="F9" s="15">
        <v>9.0582063196923079E-2</v>
      </c>
      <c r="G9" s="11">
        <v>34.467447796554112</v>
      </c>
      <c r="H9" s="62"/>
      <c r="I9" s="12">
        <v>2.819533693294312E-2</v>
      </c>
      <c r="J9" s="12">
        <v>0.2409670383135013</v>
      </c>
      <c r="K9" s="12">
        <v>0.45264342969115384</v>
      </c>
      <c r="L9" s="12">
        <v>0.24354664289079239</v>
      </c>
      <c r="M9" s="12">
        <v>3.4647552171609121E-2</v>
      </c>
      <c r="N9" s="16">
        <v>0.77420175273115399</v>
      </c>
      <c r="O9" s="14"/>
      <c r="P9" s="15">
        <v>3.0628202022203528E-3</v>
      </c>
      <c r="Q9" s="15">
        <v>0.17348737920616347</v>
      </c>
      <c r="R9" s="15">
        <v>0.6427054666803671</v>
      </c>
      <c r="S9" s="15">
        <v>0.16852902345303819</v>
      </c>
      <c r="T9" s="15">
        <v>1.2215310458210711E-2</v>
      </c>
      <c r="U9" s="11">
        <v>0.66733123794277116</v>
      </c>
      <c r="V9" s="14"/>
      <c r="W9" s="15">
        <v>0</v>
      </c>
      <c r="X9" s="15">
        <v>2.1143074268941586E-2</v>
      </c>
      <c r="Y9" s="15">
        <v>0.22449606243973019</v>
      </c>
      <c r="Z9" s="15">
        <v>0.62602085287751419</v>
      </c>
      <c r="AA9" s="15">
        <v>0.12834001041381427</v>
      </c>
      <c r="AB9" s="11">
        <v>43.077889971810059</v>
      </c>
      <c r="AC9" s="14"/>
      <c r="AD9" s="15">
        <v>1.733368989834801E-2</v>
      </c>
      <c r="AE9" s="15">
        <v>0.13066678258691411</v>
      </c>
      <c r="AF9" s="15">
        <v>0.54164932650177544</v>
      </c>
      <c r="AG9" s="15">
        <v>0.28324638393882429</v>
      </c>
      <c r="AH9" s="15">
        <v>2.7103817074138052E-2</v>
      </c>
      <c r="AI9" s="11">
        <v>8.6059927851745126</v>
      </c>
      <c r="AJ9" s="14"/>
    </row>
    <row r="10" spans="1:36" x14ac:dyDescent="0.35">
      <c r="A10" s="52">
        <v>41313</v>
      </c>
      <c r="B10" s="36">
        <v>0</v>
      </c>
      <c r="C10" s="36">
        <v>9.1056068429522033E-3</v>
      </c>
      <c r="D10" s="36">
        <v>0.38361335419500187</v>
      </c>
      <c r="E10" s="36">
        <v>0.55360254240017026</v>
      </c>
      <c r="F10" s="36">
        <v>5.3678496561875594E-2</v>
      </c>
      <c r="G10" s="37">
        <v>32.592696434048463</v>
      </c>
      <c r="H10" s="62"/>
      <c r="I10" s="36">
        <v>2.2569456323438004E-2</v>
      </c>
      <c r="J10" s="36">
        <v>8.2094642512773847E-2</v>
      </c>
      <c r="K10" s="36">
        <v>0.48087597289541323</v>
      </c>
      <c r="L10" s="36">
        <v>0.38237646975879047</v>
      </c>
      <c r="M10" s="36">
        <v>3.2083458509585085E-2</v>
      </c>
      <c r="N10" s="37">
        <v>15.965491580915538</v>
      </c>
      <c r="O10" s="34"/>
      <c r="P10" s="36">
        <v>3.3291523937177747E-3</v>
      </c>
      <c r="Q10" s="36">
        <v>0.11198509870041268</v>
      </c>
      <c r="R10" s="36">
        <v>0.7372791582586713</v>
      </c>
      <c r="S10" s="36">
        <v>0.13093209798907446</v>
      </c>
      <c r="T10" s="36">
        <v>1.6474492658123382E-2</v>
      </c>
      <c r="U10" s="37">
        <v>2.2618839908736499</v>
      </c>
      <c r="V10" s="34"/>
      <c r="W10" s="36">
        <v>0</v>
      </c>
      <c r="X10" s="36">
        <v>1.863367833620419E-2</v>
      </c>
      <c r="Y10" s="36">
        <v>0.20632696144898219</v>
      </c>
      <c r="Z10" s="36">
        <v>0.68932473300349084</v>
      </c>
      <c r="AA10" s="36">
        <v>8.5714627211322392E-2</v>
      </c>
      <c r="AB10" s="37">
        <v>42.106015454496571</v>
      </c>
      <c r="AC10" s="34"/>
      <c r="AD10" s="36">
        <v>3.5412521847907545E-2</v>
      </c>
      <c r="AE10" s="36">
        <v>0.11348785445922792</v>
      </c>
      <c r="AF10" s="36">
        <v>0.55582418240969955</v>
      </c>
      <c r="AG10" s="36">
        <v>0.29527544128316546</v>
      </c>
      <c r="AH10" s="36">
        <v>0</v>
      </c>
      <c r="AI10" s="37">
        <v>5.5481271564061228</v>
      </c>
      <c r="AJ10" s="34"/>
    </row>
    <row r="11" spans="1:36" x14ac:dyDescent="0.35">
      <c r="A11" s="52">
        <v>41404</v>
      </c>
      <c r="B11" s="39">
        <v>0</v>
      </c>
      <c r="C11" s="39">
        <v>5.9534157428282383E-3</v>
      </c>
      <c r="D11" s="39">
        <v>0.34782669585847942</v>
      </c>
      <c r="E11" s="39">
        <v>0.5558538408680449</v>
      </c>
      <c r="F11" s="39">
        <v>9.0366047530647434E-2</v>
      </c>
      <c r="G11" s="56">
        <v>36.531626009325578</v>
      </c>
      <c r="H11" s="62"/>
      <c r="I11" s="39">
        <v>1.087006851707225E-2</v>
      </c>
      <c r="J11" s="39">
        <v>0.11096875274422305</v>
      </c>
      <c r="K11" s="39">
        <v>0.53141932266521352</v>
      </c>
      <c r="L11" s="39">
        <v>0.3260474237074974</v>
      </c>
      <c r="M11" s="39">
        <v>2.0694432365993918E-2</v>
      </c>
      <c r="N11" s="56">
        <v>11.736369933055885</v>
      </c>
      <c r="O11" s="63"/>
      <c r="P11" s="39">
        <v>5.4017879680034074E-3</v>
      </c>
      <c r="Q11" s="39">
        <v>0.16264738415771801</v>
      </c>
      <c r="R11" s="39">
        <v>0.69739202368868958</v>
      </c>
      <c r="S11" s="39">
        <v>0.1300837670477</v>
      </c>
      <c r="T11" s="39">
        <v>4.4750371378889202E-3</v>
      </c>
      <c r="U11" s="56">
        <v>-1.7208559385123492</v>
      </c>
      <c r="V11" s="42"/>
      <c r="W11" s="39">
        <v>0</v>
      </c>
      <c r="X11" s="39">
        <v>8.7982504760782138E-3</v>
      </c>
      <c r="Y11" s="39">
        <v>0.24670656307676886</v>
      </c>
      <c r="Z11" s="39">
        <v>0.63244054316827247</v>
      </c>
      <c r="AA11" s="39">
        <v>0.11205464327888057</v>
      </c>
      <c r="AB11" s="56">
        <v>42.38757896249777</v>
      </c>
      <c r="AC11" s="64"/>
      <c r="AD11" s="39">
        <v>1.6575546072955818E-2</v>
      </c>
      <c r="AE11" s="39">
        <v>0.12354250452823543</v>
      </c>
      <c r="AF11" s="39">
        <v>0.57693113171904709</v>
      </c>
      <c r="AG11" s="39">
        <v>0.25234330993075071</v>
      </c>
      <c r="AH11" s="39">
        <v>3.0607507749010915E-2</v>
      </c>
      <c r="AI11" s="56">
        <v>7.8432364377312744</v>
      </c>
      <c r="AJ11" s="33"/>
    </row>
    <row r="12" spans="1:36" x14ac:dyDescent="0.35">
      <c r="A12" s="52">
        <v>41495</v>
      </c>
      <c r="B12" s="60">
        <v>0</v>
      </c>
      <c r="C12" s="60">
        <v>1.120488940628638E-2</v>
      </c>
      <c r="D12" s="60">
        <v>0.33748037706961959</v>
      </c>
      <c r="E12" s="60">
        <v>0.56698928602295218</v>
      </c>
      <c r="F12" s="60">
        <v>8.4325447501141945E-2</v>
      </c>
      <c r="G12" s="11">
        <v>36.221764580947486</v>
      </c>
      <c r="H12" s="62"/>
      <c r="I12" s="12">
        <v>7.4015072605845235E-3</v>
      </c>
      <c r="J12" s="29">
        <v>0.16200750665934938</v>
      </c>
      <c r="K12" s="29">
        <v>0.46056959144960252</v>
      </c>
      <c r="L12" s="29">
        <v>0.33518292191492505</v>
      </c>
      <c r="M12" s="29">
        <v>3.4838472715538825E-2</v>
      </c>
      <c r="N12" s="16">
        <v>11.402467308274215</v>
      </c>
      <c r="O12" s="63"/>
      <c r="P12" s="15">
        <v>2.8655861019074051E-3</v>
      </c>
      <c r="Q12" s="15">
        <v>0.19424788343225011</v>
      </c>
      <c r="R12" s="15">
        <v>0.62644296783166209</v>
      </c>
      <c r="S12" s="15">
        <v>0.15742192440132097</v>
      </c>
      <c r="T12" s="15">
        <v>1.9021638232859447E-2</v>
      </c>
      <c r="U12" s="11">
        <v>-0.22569273845125193</v>
      </c>
      <c r="V12" s="61"/>
      <c r="W12" s="15">
        <v>3.3504642380533232E-3</v>
      </c>
      <c r="X12" s="15">
        <v>1.2492306856638359E-2</v>
      </c>
      <c r="Y12" s="15">
        <v>0.28778119392425794</v>
      </c>
      <c r="Z12" s="15">
        <v>0.57852143740679529</v>
      </c>
      <c r="AA12" s="15">
        <v>0.11785459757425526</v>
      </c>
      <c r="AB12" s="11">
        <v>39.751869861128043</v>
      </c>
      <c r="AC12" s="64"/>
      <c r="AD12" s="15">
        <v>1.2631201896565539E-2</v>
      </c>
      <c r="AE12" s="15">
        <v>0.11093623579829702</v>
      </c>
      <c r="AF12" s="15">
        <v>0.5969192990974892</v>
      </c>
      <c r="AG12" s="15">
        <v>0.26284761772023962</v>
      </c>
      <c r="AH12" s="15">
        <v>1.6665645487408863E-2</v>
      </c>
      <c r="AI12" s="11">
        <v>7.9990134551814638</v>
      </c>
      <c r="AJ12" s="33"/>
    </row>
    <row r="13" spans="1:36" x14ac:dyDescent="0.35">
      <c r="A13" s="52">
        <v>41586</v>
      </c>
      <c r="B13" s="60">
        <v>3.6786961583236324E-3</v>
      </c>
      <c r="C13" s="60">
        <v>2.2337959113279252E-2</v>
      </c>
      <c r="D13" s="60">
        <v>0.33284676690963055</v>
      </c>
      <c r="E13" s="60">
        <v>0.54508101694364763</v>
      </c>
      <c r="F13" s="60">
        <v>9.605556087511849E-2</v>
      </c>
      <c r="G13" s="11">
        <v>35.3748393631979</v>
      </c>
      <c r="H13" s="62"/>
      <c r="I13" s="12">
        <v>3.9913520705138856E-3</v>
      </c>
      <c r="J13" s="29">
        <v>0.13243168033622049</v>
      </c>
      <c r="K13" s="29">
        <v>0.46582132651981295</v>
      </c>
      <c r="L13" s="29">
        <v>0.36373346870436485</v>
      </c>
      <c r="M13" s="29">
        <v>3.4022172369087382E-2</v>
      </c>
      <c r="N13" s="16">
        <v>14.568171448264566</v>
      </c>
      <c r="O13" s="64"/>
      <c r="P13" s="15">
        <v>0</v>
      </c>
      <c r="Q13" s="15">
        <v>0.19486706412201169</v>
      </c>
      <c r="R13" s="15">
        <v>0.62107090081478888</v>
      </c>
      <c r="S13" s="15">
        <v>0.16351564315475842</v>
      </c>
      <c r="T13" s="15">
        <v>2.0546391908440799E-2</v>
      </c>
      <c r="U13" s="11">
        <v>0.48706814248141583</v>
      </c>
      <c r="V13" s="61"/>
      <c r="W13" s="15">
        <v>0</v>
      </c>
      <c r="X13" s="15">
        <v>5.5140937620565086E-2</v>
      </c>
      <c r="Y13" s="15">
        <v>0.27852155346916679</v>
      </c>
      <c r="Z13" s="15">
        <v>0.59419992373426578</v>
      </c>
      <c r="AA13" s="15">
        <v>7.2137585176001925E-2</v>
      </c>
      <c r="AB13" s="11">
        <v>34.166707823285229</v>
      </c>
      <c r="AC13" s="64"/>
      <c r="AD13" s="15">
        <v>9.0251368947527263E-3</v>
      </c>
      <c r="AE13" s="15">
        <v>0.18448652410296915</v>
      </c>
      <c r="AF13" s="15">
        <v>0.5192509964012938</v>
      </c>
      <c r="AG13" s="15">
        <v>0.27208118572557022</v>
      </c>
      <c r="AH13" s="15">
        <v>1.5156156875414275E-2</v>
      </c>
      <c r="AI13" s="11">
        <v>4.9928350791962091</v>
      </c>
      <c r="AJ13" s="33"/>
    </row>
    <row r="14" spans="1:36" x14ac:dyDescent="0.35">
      <c r="A14" s="52">
        <v>41677</v>
      </c>
      <c r="B14" s="60">
        <v>4.6565774155995342E-3</v>
      </c>
      <c r="C14" s="60">
        <v>3.4846685457861237E-2</v>
      </c>
      <c r="D14" s="60">
        <v>0.30087960829413551</v>
      </c>
      <c r="E14" s="60">
        <v>0.56485170816017527</v>
      </c>
      <c r="F14" s="60">
        <v>9.476542067222786E-2</v>
      </c>
      <c r="G14" s="11">
        <v>35.511135460778533</v>
      </c>
      <c r="H14" s="62"/>
      <c r="I14" s="12">
        <v>1.2526727403266831E-2</v>
      </c>
      <c r="J14" s="29">
        <v>0.17326989977256502</v>
      </c>
      <c r="K14" s="29">
        <v>0.40738755241926</v>
      </c>
      <c r="L14" s="29">
        <v>0.37026189784522584</v>
      </c>
      <c r="M14" s="29">
        <v>3.6553922559682012E-2</v>
      </c>
      <c r="N14" s="16">
        <v>12.25231941927456</v>
      </c>
      <c r="O14" s="64"/>
      <c r="P14" s="15">
        <v>1.1066031226773722E-2</v>
      </c>
      <c r="Q14" s="15">
        <v>0.21351575401106143</v>
      </c>
      <c r="R14" s="15">
        <v>0.60820881752253819</v>
      </c>
      <c r="S14" s="15">
        <v>0.15834319068715672</v>
      </c>
      <c r="T14" s="15">
        <v>8.8662065524696479E-3</v>
      </c>
      <c r="U14" s="11">
        <v>-2.9786106336256424</v>
      </c>
      <c r="V14" s="61"/>
      <c r="W14" s="15">
        <v>8.7865180996729315E-3</v>
      </c>
      <c r="X14" s="15">
        <v>4.3775361877806576E-2</v>
      </c>
      <c r="Y14" s="15">
        <v>0.29390415228828926</v>
      </c>
      <c r="Z14" s="15">
        <v>0.56847056571338117</v>
      </c>
      <c r="AA14" s="15">
        <v>8.5063402020849471E-2</v>
      </c>
      <c r="AB14" s="11">
        <v>33.862448583896381</v>
      </c>
      <c r="AC14" s="64"/>
      <c r="AD14" s="15">
        <v>0</v>
      </c>
      <c r="AE14" s="15">
        <v>0.13744713714078338</v>
      </c>
      <c r="AF14" s="15">
        <v>0.58925493481050695</v>
      </c>
      <c r="AG14" s="15">
        <v>0.26864135063310968</v>
      </c>
      <c r="AH14" s="15">
        <v>4.6565774155995342E-3</v>
      </c>
      <c r="AI14" s="11">
        <v>7.0253684161762679</v>
      </c>
    </row>
    <row r="15" spans="1:36" x14ac:dyDescent="0.35">
      <c r="A15" s="52">
        <v>41768</v>
      </c>
      <c r="B15" s="60">
        <v>0</v>
      </c>
      <c r="C15" s="60">
        <v>1.3213038416763679E-2</v>
      </c>
      <c r="D15" s="60">
        <v>0.34101807830974062</v>
      </c>
      <c r="E15" s="60">
        <v>0.54180195548369225</v>
      </c>
      <c r="F15" s="60">
        <v>0.10396692778980315</v>
      </c>
      <c r="G15" s="11">
        <v>36.826138632326746</v>
      </c>
      <c r="H15" s="62"/>
      <c r="I15" s="12">
        <v>2.5611175785797439E-3</v>
      </c>
      <c r="J15" s="29">
        <v>0.11430401376906657</v>
      </c>
      <c r="K15" s="29">
        <v>0.51570165511675803</v>
      </c>
      <c r="L15" s="29">
        <v>0.34566157271500969</v>
      </c>
      <c r="M15" s="29">
        <v>2.1771640820585497E-2</v>
      </c>
      <c r="N15" s="16">
        <v>13.488930271497733</v>
      </c>
      <c r="O15" s="64"/>
      <c r="P15" s="15">
        <v>4.59837019790454E-3</v>
      </c>
      <c r="Q15" s="15">
        <v>0.14076570028074353</v>
      </c>
      <c r="R15" s="15">
        <v>0.68950283497669274</v>
      </c>
      <c r="S15" s="15">
        <v>0.15351189699442341</v>
      </c>
      <c r="T15" s="15">
        <v>1.1621197550235359E-2</v>
      </c>
      <c r="U15" s="11">
        <v>1.339592570917076</v>
      </c>
      <c r="V15" s="61"/>
      <c r="W15" s="15">
        <v>8.6146682188591381E-3</v>
      </c>
      <c r="X15" s="15">
        <v>1.169318328806105E-2</v>
      </c>
      <c r="Y15" s="15">
        <v>0.23972238429519385</v>
      </c>
      <c r="Z15" s="15">
        <v>0.64119567627628049</v>
      </c>
      <c r="AA15" s="15">
        <v>9.8774087921605261E-2</v>
      </c>
      <c r="AB15" s="11">
        <v>40.491066619685583</v>
      </c>
      <c r="AC15" s="64"/>
      <c r="AD15" s="15">
        <v>4.59837019790454E-3</v>
      </c>
      <c r="AE15" s="15">
        <v>0.11390017860033798</v>
      </c>
      <c r="AF15" s="15">
        <v>0.58881801673925516</v>
      </c>
      <c r="AG15" s="15">
        <v>0.27186549651645719</v>
      </c>
      <c r="AH15" s="15">
        <v>2.0817937946044439E-2</v>
      </c>
      <c r="AI15" s="11">
        <v>9.5202226706199511</v>
      </c>
    </row>
    <row r="16" spans="1:36" x14ac:dyDescent="0.35">
      <c r="A16" s="52">
        <v>41950</v>
      </c>
      <c r="B16" s="60">
        <v>5.3356616220411324E-3</v>
      </c>
      <c r="C16" s="60">
        <v>1.3408203793741011E-2</v>
      </c>
      <c r="D16" s="60">
        <v>0.2691715094409205</v>
      </c>
      <c r="E16" s="60">
        <v>0.6296628925264719</v>
      </c>
      <c r="F16" s="60">
        <v>8.2421732616825893E-2</v>
      </c>
      <c r="G16" s="11">
        <v>38.521341536115017</v>
      </c>
      <c r="H16" s="62"/>
      <c r="I16" s="12">
        <v>1.1738059601023178E-2</v>
      </c>
      <c r="J16" s="29">
        <v>0.13388367773932797</v>
      </c>
      <c r="K16" s="29">
        <v>0.42994976253494016</v>
      </c>
      <c r="L16" s="29">
        <v>0.39128217049835812</v>
      </c>
      <c r="M16" s="29">
        <v>3.3146329626350474E-2</v>
      </c>
      <c r="N16" s="16">
        <v>15.010751640484237</v>
      </c>
      <c r="O16" s="64"/>
      <c r="P16" s="15">
        <v>5.8207217694994174E-3</v>
      </c>
      <c r="Q16" s="15">
        <v>0.15762107827573826</v>
      </c>
      <c r="R16" s="15">
        <v>0.60349992243770456</v>
      </c>
      <c r="S16" s="15">
        <v>0.22199662351902144</v>
      </c>
      <c r="T16" s="15">
        <v>1.1061653998036934E-2</v>
      </c>
      <c r="U16" s="11">
        <v>3.7428704850179102</v>
      </c>
      <c r="V16" s="61"/>
      <c r="W16" s="15">
        <v>5.3356616220411324E-3</v>
      </c>
      <c r="X16" s="15">
        <v>4.1982469355611861E-2</v>
      </c>
      <c r="Y16" s="15">
        <v>0.33452916773744851</v>
      </c>
      <c r="Z16" s="15">
        <v>0.53049117812158597</v>
      </c>
      <c r="AA16" s="15">
        <v>8.7661523163312619E-2</v>
      </c>
      <c r="AB16" s="11">
        <v>32.658021592425854</v>
      </c>
      <c r="AC16" s="64"/>
      <c r="AD16" s="15">
        <v>6.1339824320033867E-3</v>
      </c>
      <c r="AE16" s="15">
        <v>0.1371311907354249</v>
      </c>
      <c r="AF16" s="15">
        <v>0.58290917551588628</v>
      </c>
      <c r="AG16" s="15">
        <v>0.25795220065586266</v>
      </c>
      <c r="AH16" s="15">
        <v>1.5873450660823119E-2</v>
      </c>
      <c r="AI16" s="11">
        <v>7.0149973189038626</v>
      </c>
    </row>
    <row r="17" spans="1:35" x14ac:dyDescent="0.35">
      <c r="A17" s="52">
        <v>42048</v>
      </c>
      <c r="B17" s="60">
        <v>3.219992365543899E-3</v>
      </c>
      <c r="C17" s="60">
        <v>2.7262065075206877E-2</v>
      </c>
      <c r="D17" s="60">
        <v>0.31911900334302246</v>
      </c>
      <c r="E17" s="60">
        <v>0.56083189062470573</v>
      </c>
      <c r="F17" s="60">
        <v>8.956704859152137E-2</v>
      </c>
      <c r="G17" s="11">
        <v>35.31319690007269</v>
      </c>
      <c r="H17" s="62"/>
      <c r="I17" s="12">
        <v>1.167301468493292E-2</v>
      </c>
      <c r="J17" s="29">
        <v>0.14495048325174742</v>
      </c>
      <c r="K17" s="29">
        <v>0.43088306523664971</v>
      </c>
      <c r="L17" s="29">
        <v>0.39567853508957085</v>
      </c>
      <c r="M17" s="29">
        <v>1.6814901737099801E-2</v>
      </c>
      <c r="N17" s="16">
        <v>13.050591297107859</v>
      </c>
      <c r="P17" s="15">
        <v>4.9544368944142566E-3</v>
      </c>
      <c r="Q17" s="15">
        <v>0.13578320562975402</v>
      </c>
      <c r="R17" s="15">
        <v>0.63942440698959968</v>
      </c>
      <c r="S17" s="15">
        <v>0.20219903376543885</v>
      </c>
      <c r="T17" s="15">
        <v>1.7638916720793117E-2</v>
      </c>
      <c r="U17" s="11">
        <v>4.5892393894221284</v>
      </c>
      <c r="W17" s="15">
        <v>1.2293353753631902E-2</v>
      </c>
      <c r="X17" s="15">
        <v>0.10559034409741976</v>
      </c>
      <c r="Y17" s="15">
        <v>0.34397882131652346</v>
      </c>
      <c r="Z17" s="15">
        <v>0.51775253804826926</v>
      </c>
      <c r="AA17" s="15">
        <v>2.0384942784155105E-2</v>
      </c>
      <c r="AB17" s="11">
        <v>21.417268600594792</v>
      </c>
      <c r="AD17" s="15">
        <v>2.018091401909608E-2</v>
      </c>
      <c r="AE17" s="15">
        <v>0.12460275179937559</v>
      </c>
      <c r="AF17" s="15">
        <v>0.56673606789303255</v>
      </c>
      <c r="AG17" s="15">
        <v>0.28593549000642438</v>
      </c>
      <c r="AH17" s="15">
        <v>2.5447762820707807E-3</v>
      </c>
      <c r="AI17" s="11">
        <v>6.3030231366499079</v>
      </c>
    </row>
    <row r="18" spans="1:35" x14ac:dyDescent="0.35">
      <c r="A18" s="52">
        <v>42132</v>
      </c>
      <c r="B18" s="60">
        <v>0</v>
      </c>
      <c r="C18" s="60">
        <v>7.7260259607917665E-3</v>
      </c>
      <c r="D18" s="60">
        <v>0.30673200230552183</v>
      </c>
      <c r="E18" s="60">
        <v>0.62012941431829904</v>
      </c>
      <c r="F18" s="60">
        <v>6.5412557415387873E-2</v>
      </c>
      <c r="G18" s="11">
        <v>37.161425159414151</v>
      </c>
      <c r="H18" s="62"/>
      <c r="I18" s="12">
        <v>1.0512334922612856E-2</v>
      </c>
      <c r="J18" s="29">
        <v>0.10637721852944095</v>
      </c>
      <c r="K18" s="29">
        <v>0.43146455279185958</v>
      </c>
      <c r="L18" s="29">
        <v>0.42458898477990098</v>
      </c>
      <c r="M18" s="29">
        <v>2.7056908976186119E-2</v>
      </c>
      <c r="N18" s="16">
        <v>17.565045717880327</v>
      </c>
      <c r="P18" s="15">
        <v>4.6853109695011554E-3</v>
      </c>
      <c r="Q18" s="15">
        <v>0.13586595512651548</v>
      </c>
      <c r="R18" s="15">
        <v>0.70417026811680772</v>
      </c>
      <c r="S18" s="15">
        <v>0.12635415672446274</v>
      </c>
      <c r="T18" s="15">
        <v>2.8924309062713243E-2</v>
      </c>
      <c r="U18" s="11">
        <v>1.9483098892185722</v>
      </c>
      <c r="W18" s="15">
        <v>0</v>
      </c>
      <c r="X18" s="15">
        <v>3.5442484234138129E-2</v>
      </c>
      <c r="Y18" s="15">
        <v>0.33156592370166338</v>
      </c>
      <c r="Z18" s="15">
        <v>0.60421639072195465</v>
      </c>
      <c r="AA18" s="15">
        <v>2.8775201342244584E-2</v>
      </c>
      <c r="AB18" s="11">
        <v>31.316215458615286</v>
      </c>
      <c r="AD18" s="15">
        <v>1.0197543476831222E-2</v>
      </c>
      <c r="AE18" s="15">
        <v>7.7372540023976713E-2</v>
      </c>
      <c r="AF18" s="15">
        <v>0.62027456239935708</v>
      </c>
      <c r="AG18" s="15">
        <v>0.28195781062300457</v>
      </c>
      <c r="AH18" s="15">
        <v>1.0197543476831222E-2</v>
      </c>
      <c r="AI18" s="11">
        <v>10.229263529951393</v>
      </c>
    </row>
    <row r="19" spans="1:35" x14ac:dyDescent="0.35">
      <c r="A19" s="52">
        <v>42223</v>
      </c>
      <c r="B19" s="60">
        <v>0</v>
      </c>
      <c r="C19" s="60">
        <v>3.5260267093710065E-2</v>
      </c>
      <c r="D19" s="60">
        <v>0.26029190966754923</v>
      </c>
      <c r="E19" s="60">
        <v>0.60298763515743636</v>
      </c>
      <c r="F19" s="60">
        <v>0.10146018808130546</v>
      </c>
      <c r="G19" s="11">
        <v>38.532387211316859</v>
      </c>
      <c r="H19" s="62"/>
      <c r="I19" s="12">
        <v>8.1265127235596313E-3</v>
      </c>
      <c r="J19" s="29">
        <v>0.1375089662684969</v>
      </c>
      <c r="K19" s="29">
        <v>0.40207144874858725</v>
      </c>
      <c r="L19" s="29">
        <v>0.43172542702802574</v>
      </c>
      <c r="M19" s="29">
        <v>2.0567645231330971E-2</v>
      </c>
      <c r="N19" s="16">
        <v>15.954936288753576</v>
      </c>
      <c r="P19" s="15">
        <v>4.6791904002801317E-3</v>
      </c>
      <c r="Q19" s="15">
        <v>0.16634672369933665</v>
      </c>
      <c r="R19" s="15">
        <v>0.62698703618591356</v>
      </c>
      <c r="S19" s="15">
        <v>0.19743323952550151</v>
      </c>
      <c r="T19" s="15">
        <v>4.5538101889687653E-3</v>
      </c>
      <c r="U19" s="11">
        <v>1.5417877701771077</v>
      </c>
      <c r="W19" s="15">
        <v>5.626871734701798E-3</v>
      </c>
      <c r="X19" s="15">
        <v>7.1149543096621151E-2</v>
      </c>
      <c r="Y19" s="15">
        <v>0.29554172916062055</v>
      </c>
      <c r="Z19" s="15">
        <v>0.57657627962359992</v>
      </c>
      <c r="AA19" s="15">
        <v>5.1105576384457417E-2</v>
      </c>
      <c r="AB19" s="11">
        <v>29.819207291324496</v>
      </c>
      <c r="AD19" s="15">
        <v>4.3729569048677449E-3</v>
      </c>
      <c r="AE19" s="15">
        <v>0.14673722519183122</v>
      </c>
      <c r="AF19" s="15">
        <v>0.58196707914039658</v>
      </c>
      <c r="AG19" s="15">
        <v>0.25344137672168165</v>
      </c>
      <c r="AH19" s="15">
        <v>1.3481362041223362E-2</v>
      </c>
      <c r="AI19" s="11">
        <v>6.2460480901280846</v>
      </c>
    </row>
    <row r="20" spans="1:35" x14ac:dyDescent="0.35">
      <c r="A20" s="52">
        <v>42321</v>
      </c>
      <c r="B20" s="60">
        <v>0</v>
      </c>
      <c r="C20" s="60">
        <v>1.6870114058480393E-2</v>
      </c>
      <c r="D20" s="60">
        <v>0.24978395295910794</v>
      </c>
      <c r="E20" s="60">
        <v>0.62573535077655895</v>
      </c>
      <c r="F20" s="60">
        <v>0.10761058220585147</v>
      </c>
      <c r="G20" s="11">
        <v>41.204320056489074</v>
      </c>
      <c r="H20" s="62"/>
      <c r="I20" s="12">
        <v>3.1008332566456128E-2</v>
      </c>
      <c r="J20" s="29">
        <v>9.1875796263339471E-2</v>
      </c>
      <c r="K20" s="29">
        <v>0.43057308156943386</v>
      </c>
      <c r="L20" s="29">
        <v>0.42158303531204977</v>
      </c>
      <c r="M20" s="29">
        <v>2.4959754288719639E-2</v>
      </c>
      <c r="N20" s="16">
        <v>15.880504124661867</v>
      </c>
      <c r="P20" s="15">
        <v>2.4484626457452947E-3</v>
      </c>
      <c r="Q20" s="15">
        <v>0.16968174588840945</v>
      </c>
      <c r="R20" s="15">
        <v>0.66216960272156056</v>
      </c>
      <c r="S20" s="15">
        <v>0.16313451868038278</v>
      </c>
      <c r="T20" s="15">
        <v>2.5656700639010935E-3</v>
      </c>
      <c r="U20" s="11">
        <v>-0.31564061858575426</v>
      </c>
      <c r="W20" s="15">
        <v>1.4567554626372416E-2</v>
      </c>
      <c r="X20" s="15">
        <v>7.6929882173668182E-2</v>
      </c>
      <c r="Y20" s="15">
        <v>0.33147011104463947</v>
      </c>
      <c r="Z20" s="15">
        <v>0.5320257394972685</v>
      </c>
      <c r="AA20" s="15">
        <v>4.5006712658050695E-2</v>
      </c>
      <c r="AB20" s="11">
        <v>25.798708669347839</v>
      </c>
      <c r="AD20" s="15">
        <v>5.1904477397156932E-3</v>
      </c>
      <c r="AE20" s="15">
        <v>0.12067642531069271</v>
      </c>
      <c r="AF20" s="15">
        <v>0.56995785657076281</v>
      </c>
      <c r="AG20" s="15">
        <v>0.28802223052319825</v>
      </c>
      <c r="AH20" s="15">
        <v>1.6153039855629582E-2</v>
      </c>
      <c r="AI20" s="11">
        <v>9.4635494722166662</v>
      </c>
    </row>
    <row r="21" spans="1:35" x14ac:dyDescent="0.35">
      <c r="A21" s="52">
        <v>42412</v>
      </c>
      <c r="B21" s="60">
        <v>7.0647609517853153E-3</v>
      </c>
      <c r="C21" s="60">
        <v>6.0200794048279717E-3</v>
      </c>
      <c r="D21" s="60">
        <v>0.28834328654387009</v>
      </c>
      <c r="E21" s="60">
        <v>0.61878090988487455</v>
      </c>
      <c r="F21" s="60">
        <v>7.979096321464145E-2</v>
      </c>
      <c r="G21" s="11">
        <v>37.910661750287943</v>
      </c>
      <c r="H21" s="62"/>
      <c r="I21" s="12">
        <v>1.5562846218268488E-2</v>
      </c>
      <c r="J21" s="29">
        <v>0.1931927020148925</v>
      </c>
      <c r="K21" s="29">
        <v>0.46254740568404551</v>
      </c>
      <c r="L21" s="29">
        <v>0.28339464536285836</v>
      </c>
      <c r="M21" s="29">
        <v>4.5302400719934618E-2</v>
      </c>
      <c r="N21" s="16">
        <v>7.4840526175649051</v>
      </c>
      <c r="P21" s="15">
        <v>7.1613225050175108E-3</v>
      </c>
      <c r="Q21" s="15">
        <v>0.13132519407583229</v>
      </c>
      <c r="R21" s="15">
        <v>0.6667435372094882</v>
      </c>
      <c r="S21" s="15">
        <v>0.17784979709018953</v>
      </c>
      <c r="T21" s="15">
        <v>1.6920149119472091E-2</v>
      </c>
      <c r="U21" s="11">
        <v>3.302112812163319</v>
      </c>
      <c r="W21" s="15">
        <v>8.6566035336456629E-3</v>
      </c>
      <c r="X21" s="15">
        <v>0.11366936349474066</v>
      </c>
      <c r="Y21" s="15">
        <v>0.34023732107067572</v>
      </c>
      <c r="Z21" s="15">
        <v>0.4873249391117857</v>
      </c>
      <c r="AA21" s="15">
        <v>5.0111772789151507E-2</v>
      </c>
      <c r="AB21" s="11">
        <v>22.828295706402834</v>
      </c>
      <c r="AD21" s="15">
        <v>1.1426447045376037E-2</v>
      </c>
      <c r="AE21" s="15">
        <v>0.11667753630381371</v>
      </c>
      <c r="AF21" s="15">
        <v>0.64764645922968322</v>
      </c>
      <c r="AG21" s="15">
        <v>0.18729062316899231</v>
      </c>
      <c r="AH21" s="15">
        <v>3.6958934252133722E-2</v>
      </c>
      <c r="AI21" s="11">
        <v>6.0839030639346987</v>
      </c>
    </row>
    <row r="22" spans="1:35" x14ac:dyDescent="0.35">
      <c r="A22" s="52">
        <v>42503</v>
      </c>
      <c r="B22" s="60">
        <v>0</v>
      </c>
      <c r="C22" s="60">
        <v>9.3201812317020641E-3</v>
      </c>
      <c r="D22" s="60">
        <v>0.2624656113000538</v>
      </c>
      <c r="E22" s="60">
        <v>0.58499296072345597</v>
      </c>
      <c r="F22" s="60">
        <v>0.11747551927314276</v>
      </c>
      <c r="G22" s="11">
        <v>40.531190901901965</v>
      </c>
      <c r="H22" s="62"/>
      <c r="I22" s="12">
        <v>1.8747301112041228E-2</v>
      </c>
      <c r="J22" s="29">
        <v>0.15358172524359426</v>
      </c>
      <c r="K22" s="29">
        <v>0.41959709542007756</v>
      </c>
      <c r="L22" s="29">
        <v>0.36180449064217174</v>
      </c>
      <c r="M22" s="29">
        <v>2.0523660110469848E-2</v>
      </c>
      <c r="N22" s="16">
        <v>10.588774169771735</v>
      </c>
      <c r="P22" s="15">
        <v>0</v>
      </c>
      <c r="Q22" s="15">
        <v>0.16209715350597811</v>
      </c>
      <c r="R22" s="15">
        <v>0.68385250792446073</v>
      </c>
      <c r="S22" s="15">
        <v>0.10471374075410321</v>
      </c>
      <c r="T22" s="15">
        <v>2.359087034381278E-2</v>
      </c>
      <c r="U22" s="11">
        <v>-0.51008360321246737</v>
      </c>
      <c r="W22" s="15">
        <v>0</v>
      </c>
      <c r="X22" s="15">
        <v>5.9241502452044778E-2</v>
      </c>
      <c r="Y22" s="15">
        <v>0.32085639892988971</v>
      </c>
      <c r="Z22" s="15">
        <v>0.54083854102525419</v>
      </c>
      <c r="AA22" s="15">
        <v>5.3317830121166095E-2</v>
      </c>
      <c r="AB22" s="11">
        <v>29.411634940777081</v>
      </c>
      <c r="AD22" s="15">
        <v>7.1613225050175108E-3</v>
      </c>
      <c r="AE22" s="15">
        <v>0.13772482598242081</v>
      </c>
      <c r="AF22" s="15">
        <v>0.55352920381588011</v>
      </c>
      <c r="AG22" s="15">
        <v>0.24230015555907125</v>
      </c>
      <c r="AH22" s="15">
        <v>3.353876466596508E-2</v>
      </c>
      <c r="AI22" s="11">
        <v>7.8665106949272801</v>
      </c>
    </row>
    <row r="23" spans="1:35" x14ac:dyDescent="0.35">
      <c r="A23" s="52">
        <v>42594</v>
      </c>
      <c r="B23" s="60">
        <v>1.2855352374796991E-2</v>
      </c>
      <c r="C23" s="60">
        <v>8.6381794203505054E-3</v>
      </c>
      <c r="D23" s="60">
        <v>0.25442005165684128</v>
      </c>
      <c r="E23" s="60">
        <v>0.64944774577320474</v>
      </c>
      <c r="F23" s="60">
        <v>7.463867077480707E-2</v>
      </c>
      <c r="G23" s="11">
        <v>38.218810157643716</v>
      </c>
      <c r="H23" s="91"/>
      <c r="I23" s="12">
        <v>5.8386416937003197E-3</v>
      </c>
      <c r="J23" s="29">
        <v>0.2086962170189782</v>
      </c>
      <c r="K23" s="29">
        <v>0.40331615782600688</v>
      </c>
      <c r="L23" s="29">
        <v>0.34296791368226254</v>
      </c>
      <c r="M23" s="29">
        <v>3.9181069779051836E-2</v>
      </c>
      <c r="N23" s="16">
        <v>10.047827641699367</v>
      </c>
      <c r="O23" s="61"/>
      <c r="P23" s="15">
        <v>0</v>
      </c>
      <c r="Q23" s="15">
        <v>0.20018771446496242</v>
      </c>
      <c r="R23" s="15">
        <v>0.65344911489658031</v>
      </c>
      <c r="S23" s="15">
        <v>0.1357553872167937</v>
      </c>
      <c r="T23" s="15">
        <v>1.06077834216646E-2</v>
      </c>
      <c r="U23" s="11">
        <v>-2.1608380202419757</v>
      </c>
      <c r="V23" s="61"/>
      <c r="W23" s="15">
        <v>1.5653296348236173E-2</v>
      </c>
      <c r="X23" s="15">
        <v>4.4890539440625737E-2</v>
      </c>
      <c r="Y23" s="15">
        <v>0.32731813936498932</v>
      </c>
      <c r="Z23" s="15">
        <v>0.57749082621288483</v>
      </c>
      <c r="AA23" s="15">
        <v>3.4647198633264431E-2</v>
      </c>
      <c r="AB23" s="11">
        <v>28.52940456711578</v>
      </c>
      <c r="AC23" s="92"/>
      <c r="AD23" s="15">
        <v>1.012741640578688E-2</v>
      </c>
      <c r="AE23" s="15">
        <v>0.13468456565641318</v>
      </c>
      <c r="AF23" s="15">
        <v>0.60981273058859953</v>
      </c>
      <c r="AG23" s="15">
        <v>0.23975654657136161</v>
      </c>
      <c r="AH23" s="15">
        <v>5.6187407778394401E-3</v>
      </c>
      <c r="AI23" s="11">
        <v>4.8027314829526775</v>
      </c>
    </row>
    <row r="24" spans="1:35" x14ac:dyDescent="0.35">
      <c r="A24" s="52">
        <v>42685</v>
      </c>
      <c r="B24" s="60">
        <v>2.4231328381288104E-3</v>
      </c>
      <c r="C24" s="60">
        <v>2.2615774600274866E-2</v>
      </c>
      <c r="D24" s="60">
        <v>0.23062472184146871</v>
      </c>
      <c r="E24" s="60">
        <v>0.5835378095480529</v>
      </c>
      <c r="F24" s="60">
        <v>0.16079856117207519</v>
      </c>
      <c r="G24" s="11">
        <v>43.883644580783539</v>
      </c>
      <c r="H24" s="91"/>
      <c r="I24" s="12">
        <v>8.4996515513615818E-3</v>
      </c>
      <c r="J24" s="29">
        <v>0.12358190296613056</v>
      </c>
      <c r="K24" s="29">
        <v>0.49242856818246061</v>
      </c>
      <c r="L24" s="29">
        <v>0.3554706331179226</v>
      </c>
      <c r="M24" s="29">
        <v>2.0019244182124991E-2</v>
      </c>
      <c r="N24" s="16">
        <v>12.746395770665941</v>
      </c>
      <c r="O24" s="61"/>
      <c r="P24" s="15">
        <v>5.4613921947451963E-3</v>
      </c>
      <c r="Q24" s="15">
        <v>0.16850611324510389</v>
      </c>
      <c r="R24" s="15">
        <v>0.68197021784290712</v>
      </c>
      <c r="S24" s="15">
        <v>0.1298043680869686</v>
      </c>
      <c r="T24" s="15">
        <v>1.4257908630276045E-2</v>
      </c>
      <c r="U24" s="11">
        <v>-1.0554356143536789</v>
      </c>
      <c r="V24" s="61"/>
      <c r="W24" s="15">
        <v>5.4035514185314173E-3</v>
      </c>
      <c r="X24" s="15">
        <v>2.854536718771369E-2</v>
      </c>
      <c r="Y24" s="15">
        <v>0.32794101588816127</v>
      </c>
      <c r="Z24" s="15">
        <v>0.58997520585054875</v>
      </c>
      <c r="AA24" s="15">
        <v>4.813485965504561E-2</v>
      </c>
      <c r="AB24" s="11">
        <v>32.344622756793171</v>
      </c>
      <c r="AC24" s="92"/>
      <c r="AD24" s="15">
        <v>5.4613921947451963E-3</v>
      </c>
      <c r="AE24" s="15">
        <v>0.11222445565301875</v>
      </c>
      <c r="AF24" s="15">
        <v>0.63806942557267721</v>
      </c>
      <c r="AG24" s="15">
        <v>0.22208166074358701</v>
      </c>
      <c r="AH24" s="15">
        <v>2.2163065835972745E-2</v>
      </c>
      <c r="AI24" s="11">
        <v>7.1630276186511672</v>
      </c>
    </row>
    <row r="25" spans="1:35" x14ac:dyDescent="0.35">
      <c r="A25" s="52">
        <v>42772</v>
      </c>
      <c r="B25" s="60">
        <v>0</v>
      </c>
      <c r="C25" s="60">
        <v>1.4846769886929029E-2</v>
      </c>
      <c r="D25" s="60">
        <v>0.3239978910527882</v>
      </c>
      <c r="E25" s="60">
        <v>0.58526828510360951</v>
      </c>
      <c r="F25" s="60">
        <v>7.588705395667332E-2</v>
      </c>
      <c r="G25" s="11">
        <v>36.109781156501356</v>
      </c>
      <c r="H25" s="91"/>
      <c r="I25" s="12">
        <v>2.0923288600161804E-2</v>
      </c>
      <c r="J25" s="29">
        <v>0.10807427528045309</v>
      </c>
      <c r="K25" s="29">
        <v>0.45723750590825879</v>
      </c>
      <c r="L25" s="29">
        <v>0.40524859323965789</v>
      </c>
      <c r="M25" s="29">
        <v>8.5163369714683652E-3</v>
      </c>
      <c r="N25" s="16">
        <v>13.618020735090896</v>
      </c>
      <c r="O25" s="61"/>
      <c r="P25" s="15">
        <v>0</v>
      </c>
      <c r="Q25" s="15">
        <v>0.14535034018236928</v>
      </c>
      <c r="R25" s="15">
        <v>0.70282940356776447</v>
      </c>
      <c r="S25" s="15">
        <v>0.14583744824690331</v>
      </c>
      <c r="T25" s="15">
        <v>5.9828080029635843E-3</v>
      </c>
      <c r="U25" s="11">
        <v>0.62263620352306015</v>
      </c>
      <c r="V25" s="61"/>
      <c r="W25" s="15">
        <v>0</v>
      </c>
      <c r="X25" s="15">
        <v>2.6642030140597163E-2</v>
      </c>
      <c r="Y25" s="15">
        <v>0.31802294405722953</v>
      </c>
      <c r="Z25" s="15">
        <v>0.57384139469757767</v>
      </c>
      <c r="AA25" s="15">
        <v>8.1493631104596037E-2</v>
      </c>
      <c r="AB25" s="11">
        <v>35.509331338308627</v>
      </c>
      <c r="AC25" s="92"/>
      <c r="AD25" s="15">
        <v>6.076518713232771E-3</v>
      </c>
      <c r="AE25" s="15">
        <v>0.1112502713558802</v>
      </c>
      <c r="AF25" s="15">
        <v>0.55049323321618893</v>
      </c>
      <c r="AG25" s="15">
        <v>0.32744816199237553</v>
      </c>
      <c r="AH25" s="15">
        <v>4.7318147223226279E-3</v>
      </c>
      <c r="AI25" s="11">
        <v>10.675424132733752</v>
      </c>
    </row>
    <row r="26" spans="1:35" x14ac:dyDescent="0.35">
      <c r="A26" s="52">
        <v>42860</v>
      </c>
      <c r="B26" s="60">
        <v>6.3471017405307903E-3</v>
      </c>
      <c r="C26" s="60">
        <v>1.9580947269956683E-2</v>
      </c>
      <c r="D26" s="60">
        <v>0.27175229145894592</v>
      </c>
      <c r="E26" s="60">
        <v>0.57464320454595319</v>
      </c>
      <c r="F26" s="60">
        <v>0.1276764549846133</v>
      </c>
      <c r="G26" s="11">
        <v>39.886048188208079</v>
      </c>
      <c r="H26" s="91"/>
      <c r="I26" s="12">
        <v>2.2682056983809974E-2</v>
      </c>
      <c r="J26" s="29">
        <v>0.11485776871311078</v>
      </c>
      <c r="K26" s="29">
        <v>0.4886676666815854</v>
      </c>
      <c r="L26" s="29">
        <v>0.34136063275424466</v>
      </c>
      <c r="M26" s="29">
        <v>3.243187486724896E-2</v>
      </c>
      <c r="N26" s="16">
        <v>12.300124990400594</v>
      </c>
      <c r="O26" s="61"/>
      <c r="P26" s="15">
        <v>7.0892718321048983E-3</v>
      </c>
      <c r="Q26" s="15">
        <v>0.16360321529420083</v>
      </c>
      <c r="R26" s="15">
        <v>0.68661556654352185</v>
      </c>
      <c r="S26" s="15">
        <v>0.13646103331784126</v>
      </c>
      <c r="T26" s="15">
        <v>6.2309130123312266E-3</v>
      </c>
      <c r="U26" s="11">
        <v>-1.4429449807953461</v>
      </c>
      <c r="W26" s="15">
        <v>6.1621066105771675E-3</v>
      </c>
      <c r="X26" s="15">
        <v>1.5480122766424374E-2</v>
      </c>
      <c r="Y26" s="15">
        <v>0.26413540365275795</v>
      </c>
      <c r="Z26" s="15">
        <v>0.62335259780324426</v>
      </c>
      <c r="AA26" s="15">
        <v>9.0869769166995878E-2</v>
      </c>
      <c r="AB26" s="11">
        <v>38.864390007482868</v>
      </c>
      <c r="AD26" s="15">
        <v>1.1333907060312889E-2</v>
      </c>
      <c r="AE26" s="15">
        <v>0.11264575811905103</v>
      </c>
      <c r="AF26" s="15">
        <v>0.6462763552576466</v>
      </c>
      <c r="AG26" s="15">
        <v>0.22265235476719675</v>
      </c>
      <c r="AH26" s="15">
        <v>7.0916247957925303E-3</v>
      </c>
      <c r="AI26" s="11">
        <v>5.0761016059552491</v>
      </c>
    </row>
    <row r="27" spans="1:35" x14ac:dyDescent="0.35">
      <c r="A27" s="52">
        <v>42958</v>
      </c>
      <c r="B27" s="60">
        <v>0</v>
      </c>
      <c r="C27" s="60">
        <v>8.3006224497101429E-3</v>
      </c>
      <c r="D27" s="60">
        <v>0.283767231172318</v>
      </c>
      <c r="E27" s="60">
        <v>0.57282697503918423</v>
      </c>
      <c r="F27" s="60">
        <v>0.10935944386714218</v>
      </c>
      <c r="G27" s="11">
        <v>39.162262016187917</v>
      </c>
      <c r="H27" s="91"/>
      <c r="I27" s="12">
        <v>2.2298887743526306E-2</v>
      </c>
      <c r="J27" s="29">
        <v>0.10516997365234554</v>
      </c>
      <c r="K27" s="29">
        <v>0.41536797748047571</v>
      </c>
      <c r="L27" s="29">
        <v>0.4059651160093275</v>
      </c>
      <c r="M27" s="29">
        <v>2.5452317642679408E-2</v>
      </c>
      <c r="N27" s="16">
        <v>15.355100107764409</v>
      </c>
      <c r="O27" s="61"/>
      <c r="P27" s="15">
        <v>0</v>
      </c>
      <c r="Q27" s="15">
        <v>0.11078221063104793</v>
      </c>
      <c r="R27" s="15">
        <v>0.71722808985921971</v>
      </c>
      <c r="S27" s="15">
        <v>0.12817256184814893</v>
      </c>
      <c r="T27" s="15">
        <v>1.8071410189938079E-2</v>
      </c>
      <c r="U27" s="11">
        <v>2.6766585798488576</v>
      </c>
      <c r="W27" s="15">
        <v>0</v>
      </c>
      <c r="X27" s="15">
        <v>2.3442531156525278E-2</v>
      </c>
      <c r="Y27" s="15">
        <v>0.26857150973443528</v>
      </c>
      <c r="Z27" s="15">
        <v>0.60817040013060675</v>
      </c>
      <c r="AA27" s="15">
        <v>7.4069831506787309E-2</v>
      </c>
      <c r="AB27" s="11">
        <v>36.643376599382805</v>
      </c>
      <c r="AD27" s="15">
        <v>3.9877154055590058E-3</v>
      </c>
      <c r="AE27" s="15">
        <v>7.0070180137646945E-2</v>
      </c>
      <c r="AF27" s="15">
        <v>0.56144771017153383</v>
      </c>
      <c r="AG27" s="15">
        <v>0.3306477800321993</v>
      </c>
      <c r="AH27" s="15">
        <v>8.1008867814154912E-3</v>
      </c>
      <c r="AI27" s="11">
        <v>13.440197132313264</v>
      </c>
    </row>
    <row r="28" spans="1:35" x14ac:dyDescent="0.35">
      <c r="A28" s="45">
        <v>43049</v>
      </c>
      <c r="B28" s="60">
        <v>0</v>
      </c>
      <c r="C28" s="60">
        <v>9.1102489384757741E-3</v>
      </c>
      <c r="D28" s="60">
        <v>0.31580739456195317</v>
      </c>
      <c r="E28" s="60">
        <v>0.60748859642591602</v>
      </c>
      <c r="F28" s="60">
        <v>6.7593760073654585E-2</v>
      </c>
      <c r="G28" s="11">
        <v>36.678293381737475</v>
      </c>
      <c r="H28" s="91"/>
      <c r="I28" s="12">
        <v>2.5927433250412038E-2</v>
      </c>
      <c r="J28" s="29">
        <v>0.13605161525089027</v>
      </c>
      <c r="K28" s="29">
        <v>0.49591919363626724</v>
      </c>
      <c r="L28" s="29">
        <v>0.33690863048676944</v>
      </c>
      <c r="M28" s="29">
        <v>5.1931273756609187E-3</v>
      </c>
      <c r="N28" s="16">
        <v>7.9694201743188477</v>
      </c>
      <c r="O28" s="61"/>
      <c r="P28" s="15">
        <v>0</v>
      </c>
      <c r="Q28" s="15">
        <v>9.2390952032516543E-2</v>
      </c>
      <c r="R28" s="15">
        <v>0.70672421886722314</v>
      </c>
      <c r="S28" s="15">
        <v>0.19300258107505261</v>
      </c>
      <c r="T28" s="15">
        <v>7.8822480252074539E-3</v>
      </c>
      <c r="U28" s="11">
        <v>5.8188062546475487</v>
      </c>
      <c r="W28" s="15">
        <v>3.9651264623925993E-3</v>
      </c>
      <c r="X28" s="15">
        <v>2.3547855733569423E-2</v>
      </c>
      <c r="Y28" s="15">
        <v>0.35418746377271115</v>
      </c>
      <c r="Z28" s="15">
        <v>0.55699887527176417</v>
      </c>
      <c r="AA28" s="15">
        <v>6.1300678759562709E-2</v>
      </c>
      <c r="AB28" s="11">
        <v>32.406106206626745</v>
      </c>
      <c r="AD28" s="15">
        <v>1.8532838320927808E-2</v>
      </c>
      <c r="AE28" s="15">
        <v>0.10874634638680357</v>
      </c>
      <c r="AF28" s="15">
        <v>0.53143406762151235</v>
      </c>
      <c r="AG28" s="15">
        <v>0.31884513401843434</v>
      </c>
      <c r="AH28" s="15">
        <v>2.2441613652321776E-2</v>
      </c>
      <c r="AI28" s="11">
        <v>10.895816914720935</v>
      </c>
    </row>
    <row r="29" spans="1:35" x14ac:dyDescent="0.35">
      <c r="A29" s="45">
        <v>43140</v>
      </c>
      <c r="B29" s="60">
        <v>0</v>
      </c>
      <c r="C29" s="60">
        <v>3.7583927299221272E-3</v>
      </c>
      <c r="D29" s="60">
        <v>0.26000711935490139</v>
      </c>
      <c r="E29" s="60">
        <v>0.57352821277349919</v>
      </c>
      <c r="F29" s="60">
        <v>0.13696054767003252</v>
      </c>
      <c r="G29" s="11">
        <v>42.184545769182108</v>
      </c>
      <c r="I29" s="60">
        <v>5.6085775657137927E-3</v>
      </c>
      <c r="J29" s="60">
        <v>7.219477956137052E-2</v>
      </c>
      <c r="K29" s="60">
        <v>0.51060351678693838</v>
      </c>
      <c r="L29" s="60">
        <v>0.36396305271516355</v>
      </c>
      <c r="M29" s="60">
        <v>2.1884345899169103E-2</v>
      </c>
      <c r="N29" s="11">
        <v>16.215990491035182</v>
      </c>
      <c r="P29" s="15">
        <v>0</v>
      </c>
      <c r="Q29" s="15">
        <v>0.13405052469527898</v>
      </c>
      <c r="R29" s="15">
        <v>0.70318929292469923</v>
      </c>
      <c r="S29" s="15">
        <v>0.1305312924724088</v>
      </c>
      <c r="T29" s="15">
        <v>6.4831624359685848E-3</v>
      </c>
      <c r="U29" s="11">
        <v>0.47235463245335019</v>
      </c>
      <c r="W29" s="15">
        <v>1.0093596750926128E-2</v>
      </c>
      <c r="X29" s="15">
        <v>3.8083126305144422E-3</v>
      </c>
      <c r="Y29" s="15">
        <v>0.26407214537194568</v>
      </c>
      <c r="Z29" s="15">
        <v>0.61537821936832782</v>
      </c>
      <c r="AA29" s="15">
        <v>8.0901998406640863E-2</v>
      </c>
      <c r="AB29" s="11">
        <v>37.659335502462142</v>
      </c>
      <c r="AD29" s="15">
        <v>0</v>
      </c>
      <c r="AE29" s="15">
        <v>5.2505638376728322E-2</v>
      </c>
      <c r="AF29" s="15">
        <v>0.60970444333711371</v>
      </c>
      <c r="AG29" s="15">
        <v>0.30202925130346941</v>
      </c>
      <c r="AH29" s="15">
        <v>1.0014939511043978E-2</v>
      </c>
      <c r="AI29" s="11">
        <v>13.477674597441453</v>
      </c>
    </row>
    <row r="30" spans="1:35" x14ac:dyDescent="0.35">
      <c r="A30" s="45">
        <v>43231</v>
      </c>
      <c r="B30" s="60">
        <v>0</v>
      </c>
      <c r="C30" s="60">
        <v>2.3356951257260544E-2</v>
      </c>
      <c r="D30" s="60">
        <v>0.29307029182785693</v>
      </c>
      <c r="E30" s="60">
        <v>0.46581550856886694</v>
      </c>
      <c r="F30" s="60">
        <v>0.19201152087437079</v>
      </c>
      <c r="G30" s="11">
        <v>41.324079953017403</v>
      </c>
      <c r="I30" s="60">
        <v>6.2317843044781777E-3</v>
      </c>
      <c r="J30" s="60">
        <v>8.9113013907690136E-2</v>
      </c>
      <c r="K30" s="60">
        <v>0.46346367072771832</v>
      </c>
      <c r="L30" s="60">
        <v>0.39248264148438372</v>
      </c>
      <c r="M30" s="60">
        <v>2.2963162104084958E-2</v>
      </c>
      <c r="N30" s="11">
        <v>16.841619158795357</v>
      </c>
      <c r="P30" s="15">
        <v>1.0311577311614396E-2</v>
      </c>
      <c r="Q30" s="15">
        <v>0.11272158664592787</v>
      </c>
      <c r="R30" s="15">
        <v>0.71222670131485255</v>
      </c>
      <c r="S30" s="15">
        <v>0.12887654556279809</v>
      </c>
      <c r="T30" s="15">
        <v>1.0117861693161801E-2</v>
      </c>
      <c r="U30" s="11">
        <v>0.78837638399825183</v>
      </c>
      <c r="W30" s="15">
        <v>6.6768780544211818E-3</v>
      </c>
      <c r="X30" s="15">
        <v>2.4736953672914789E-2</v>
      </c>
      <c r="Y30" s="15">
        <v>0.25368190328763257</v>
      </c>
      <c r="Z30" s="15">
        <v>0.54750858962066629</v>
      </c>
      <c r="AA30" s="15">
        <v>0.14164994789272012</v>
      </c>
      <c r="AB30" s="11">
        <v>39.635888781217474</v>
      </c>
      <c r="AD30" s="15">
        <v>1.5929540752528237E-2</v>
      </c>
      <c r="AE30" s="15">
        <v>7.6935545786267517E-2</v>
      </c>
      <c r="AF30" s="15">
        <v>0.60473970832475576</v>
      </c>
      <c r="AG30" s="15">
        <v>0.25275178624953015</v>
      </c>
      <c r="AH30" s="15">
        <v>2.3897691415273172E-2</v>
      </c>
      <c r="AI30" s="11">
        <v>9.5876270894376248</v>
      </c>
    </row>
    <row r="31" spans="1:35" x14ac:dyDescent="0.35">
      <c r="A31" s="45">
        <v>43322</v>
      </c>
      <c r="B31" s="60">
        <v>5.6085775657137927E-3</v>
      </c>
      <c r="C31" s="60">
        <v>6.4831624359685848E-3</v>
      </c>
      <c r="D31" s="60">
        <v>0.25500745273054831</v>
      </c>
      <c r="E31" s="60">
        <v>0.54556160032005974</v>
      </c>
      <c r="F31" s="60">
        <v>0.18733920694770967</v>
      </c>
      <c r="G31" s="11">
        <v>45.126984832404148</v>
      </c>
      <c r="I31" s="60">
        <v>2.416920770039379E-2</v>
      </c>
      <c r="J31" s="60">
        <v>9.4124281773455415E-2</v>
      </c>
      <c r="K31" s="60">
        <v>0.54130677109025138</v>
      </c>
      <c r="L31" s="60">
        <v>0.30360055211484677</v>
      </c>
      <c r="M31" s="60">
        <v>3.6799187321052716E-2</v>
      </c>
      <c r="N31" s="11">
        <v>11.736811479135461</v>
      </c>
      <c r="P31" s="15">
        <v>0</v>
      </c>
      <c r="Q31" s="15">
        <v>0.10449760710056558</v>
      </c>
      <c r="R31" s="15">
        <v>0.68501107443767983</v>
      </c>
      <c r="S31" s="15">
        <v>0.19500952422759826</v>
      </c>
      <c r="T31" s="15">
        <v>1.5481794234156816E-2</v>
      </c>
      <c r="U31" s="11">
        <v>6.0737752797673163</v>
      </c>
      <c r="W31" s="15">
        <v>3.264267969012379E-3</v>
      </c>
      <c r="X31" s="15">
        <v>3.1347133466166105E-2</v>
      </c>
      <c r="Y31" s="15">
        <v>0.29783664750781152</v>
      </c>
      <c r="Z31" s="15">
        <v>0.49699083244231618</v>
      </c>
      <c r="AA31" s="15">
        <v>0.17056111861469386</v>
      </c>
      <c r="AB31" s="11">
        <v>40.011870013375656</v>
      </c>
      <c r="AD31" s="15">
        <v>1.2379046038861535E-2</v>
      </c>
      <c r="AE31" s="15">
        <v>8.9728865696003912E-2</v>
      </c>
      <c r="AF31" s="15">
        <v>0.60565074134374863</v>
      </c>
      <c r="AG31" s="15">
        <v>0.28280505157760616</v>
      </c>
      <c r="AH31" s="15">
        <v>9.4362953437793287E-3</v>
      </c>
      <c r="AI31" s="11">
        <v>9.3595342245718918</v>
      </c>
    </row>
    <row r="32" spans="1:35" x14ac:dyDescent="0.35">
      <c r="A32" s="45">
        <v>43413</v>
      </c>
      <c r="B32" s="60">
        <v>0</v>
      </c>
      <c r="C32" s="60">
        <v>1.4732520636517839E-2</v>
      </c>
      <c r="D32" s="60">
        <v>0.2100988472315781</v>
      </c>
      <c r="E32" s="60">
        <v>0.58131201785259667</v>
      </c>
      <c r="F32" s="60">
        <v>0.19385661427930728</v>
      </c>
      <c r="G32" s="11">
        <v>47.714636288734667</v>
      </c>
      <c r="I32" s="60">
        <v>3.076563120579694E-2</v>
      </c>
      <c r="J32" s="60">
        <v>0.15159293909686544</v>
      </c>
      <c r="K32" s="60">
        <v>0.50624118827660536</v>
      </c>
      <c r="L32" s="60">
        <v>0.29819323366130851</v>
      </c>
      <c r="M32" s="60">
        <v>1.3207007759423676E-2</v>
      </c>
      <c r="N32" s="11">
        <v>5.5741523835848286</v>
      </c>
      <c r="P32" s="15">
        <v>0</v>
      </c>
      <c r="Q32" s="15">
        <v>9.5300585125286719E-2</v>
      </c>
      <c r="R32" s="15">
        <v>0.7994947364207331</v>
      </c>
      <c r="S32" s="15">
        <v>0.10278154561585039</v>
      </c>
      <c r="T32" s="15">
        <v>2.4231328381288104E-3</v>
      </c>
      <c r="U32" s="11">
        <v>0.61636130834106417</v>
      </c>
      <c r="W32" s="15">
        <v>7.0307310101805085E-3</v>
      </c>
      <c r="X32" s="15">
        <v>2.7433752517651983E-2</v>
      </c>
      <c r="Y32" s="15">
        <v>0.25595035980479119</v>
      </c>
      <c r="Z32" s="15">
        <v>0.55016210931883691</v>
      </c>
      <c r="AA32" s="15">
        <v>0.15942304734853929</v>
      </c>
      <c r="AB32" s="11">
        <v>41.375649473895123</v>
      </c>
      <c r="AD32" s="15">
        <v>0</v>
      </c>
      <c r="AE32" s="15">
        <v>9.2669898945487703E-2</v>
      </c>
      <c r="AF32" s="15">
        <v>0.64171467792579395</v>
      </c>
      <c r="AG32" s="15">
        <v>0.22389182039826125</v>
      </c>
      <c r="AH32" s="15">
        <v>4.172360273045702E-2</v>
      </c>
      <c r="AI32" s="11">
        <v>10.733456345684379</v>
      </c>
    </row>
    <row r="33" spans="1:35" x14ac:dyDescent="0.35">
      <c r="A33" s="45">
        <v>43504</v>
      </c>
      <c r="B33" s="60">
        <v>0</v>
      </c>
      <c r="C33" s="60">
        <v>9.0002133855793896E-3</v>
      </c>
      <c r="D33" s="60">
        <v>0.26457584211460977</v>
      </c>
      <c r="E33" s="60">
        <v>0.59163726812356499</v>
      </c>
      <c r="F33" s="60">
        <v>0.13478667637624686</v>
      </c>
      <c r="G33" s="11">
        <v>42.610520374523965</v>
      </c>
      <c r="I33" s="60">
        <v>2.5223468493496694E-2</v>
      </c>
      <c r="J33" s="60">
        <v>0.14302336984185401</v>
      </c>
      <c r="K33" s="60">
        <v>0.50265068960624215</v>
      </c>
      <c r="L33" s="60">
        <v>0.32370960901445178</v>
      </c>
      <c r="M33" s="60">
        <v>5.3928630439555696E-3</v>
      </c>
      <c r="N33" s="11">
        <v>7.0512514136757751</v>
      </c>
      <c r="P33" s="15">
        <v>4.2281918211623925E-3</v>
      </c>
      <c r="Q33" s="15">
        <v>0.14975230638400178</v>
      </c>
      <c r="R33" s="15">
        <v>0.68282474154142692</v>
      </c>
      <c r="S33" s="15">
        <v>0.15639491685183093</v>
      </c>
      <c r="T33" s="15">
        <v>6.7998434015787493E-3</v>
      </c>
      <c r="U33" s="11">
        <v>0.5892956814330943</v>
      </c>
      <c r="W33" s="15">
        <v>0</v>
      </c>
      <c r="X33" s="15">
        <v>2.1373267302174492E-2</v>
      </c>
      <c r="Y33" s="15">
        <v>0.30547307862967443</v>
      </c>
      <c r="Z33" s="15">
        <v>0.55279331185126712</v>
      </c>
      <c r="AA33" s="15">
        <v>0.1203603422168843</v>
      </c>
      <c r="AB33" s="11">
        <v>38.607036449143067</v>
      </c>
      <c r="AD33" s="15">
        <v>1.767589601820747E-2</v>
      </c>
      <c r="AE33" s="15">
        <v>8.5648362787489205E-2</v>
      </c>
      <c r="AF33" s="15">
        <v>0.61934123049414425</v>
      </c>
      <c r="AG33" s="15">
        <v>0.26842993467005466</v>
      </c>
      <c r="AH33" s="15">
        <v>8.9045760301052195E-3</v>
      </c>
      <c r="AI33" s="11">
        <v>8.2619465953180473</v>
      </c>
    </row>
    <row r="34" spans="1:35" x14ac:dyDescent="0.35">
      <c r="A34" s="45">
        <v>43595</v>
      </c>
      <c r="B34" s="60">
        <v>9.4566655365758753E-3</v>
      </c>
      <c r="C34" s="60">
        <v>5.8422682976185351E-3</v>
      </c>
      <c r="D34" s="60">
        <v>0.27548923194349018</v>
      </c>
      <c r="E34" s="60">
        <v>0.55679569772223958</v>
      </c>
      <c r="F34" s="60">
        <v>0.15241613650007588</v>
      </c>
      <c r="G34" s="11">
        <v>41.843618567581053</v>
      </c>
      <c r="I34" s="60">
        <v>9.7928039070371356E-3</v>
      </c>
      <c r="J34" s="60">
        <v>0.14387615676597831</v>
      </c>
      <c r="K34" s="60">
        <v>0.50513258098529257</v>
      </c>
      <c r="L34" s="60">
        <v>0.31087037411541912</v>
      </c>
      <c r="M34" s="60">
        <v>3.0328084226272912E-2</v>
      </c>
      <c r="N34" s="11">
        <v>10.403238899395618</v>
      </c>
      <c r="P34" s="15">
        <v>0</v>
      </c>
      <c r="Q34" s="15">
        <v>0.18846949191415327</v>
      </c>
      <c r="R34" s="15">
        <v>0.6431273782595609</v>
      </c>
      <c r="S34" s="15">
        <v>0.16840312982628575</v>
      </c>
      <c r="T34" s="15">
        <v>0</v>
      </c>
      <c r="U34" s="11">
        <v>-1.0033181043933759</v>
      </c>
      <c r="W34" s="15">
        <v>5.8422682976185351E-3</v>
      </c>
      <c r="X34" s="15">
        <v>1.9599598713557972E-2</v>
      </c>
      <c r="Y34" s="15">
        <v>0.37773216234098667</v>
      </c>
      <c r="Z34" s="15">
        <v>0.51922455693178049</v>
      </c>
      <c r="AA34" s="15">
        <v>7.7601413716056569E-2</v>
      </c>
      <c r="AB34" s="11">
        <v>32.157162452754932</v>
      </c>
      <c r="AD34" s="15">
        <v>0</v>
      </c>
      <c r="AE34" s="15">
        <v>6.3212276473951903E-2</v>
      </c>
      <c r="AF34" s="15">
        <v>0.62352053550616238</v>
      </c>
      <c r="AG34" s="15">
        <v>0.30624376204758635</v>
      </c>
      <c r="AH34" s="15">
        <v>7.0234259722992999E-3</v>
      </c>
      <c r="AI34" s="11">
        <v>12.853916875911652</v>
      </c>
    </row>
    <row r="35" spans="1:35" x14ac:dyDescent="0.35">
      <c r="A35" s="45">
        <v>43686</v>
      </c>
      <c r="B35" s="60">
        <v>2.7979439734391819E-3</v>
      </c>
      <c r="C35" s="60">
        <v>9.6446867202720377E-3</v>
      </c>
      <c r="D35" s="60">
        <v>0.25082396403104051</v>
      </c>
      <c r="E35" s="60">
        <v>0.56338997758902198</v>
      </c>
      <c r="F35" s="60">
        <v>0.17334342768622651</v>
      </c>
      <c r="G35" s="11">
        <v>44.741812914716228</v>
      </c>
      <c r="I35" s="60">
        <v>1.9296848297219827E-2</v>
      </c>
      <c r="J35" s="60">
        <v>0.11451553975889693</v>
      </c>
      <c r="K35" s="60">
        <v>0.5053964257163337</v>
      </c>
      <c r="L35" s="60">
        <v>0.33418270269516726</v>
      </c>
      <c r="M35" s="60">
        <v>2.6608483532382224E-2</v>
      </c>
      <c r="N35" s="11">
        <v>11.714521670329756</v>
      </c>
      <c r="P35" s="15">
        <v>5.4885003994297396E-3</v>
      </c>
      <c r="Q35" s="15">
        <v>0.16892266182798146</v>
      </c>
      <c r="R35" s="15">
        <v>0.66420942648550652</v>
      </c>
      <c r="S35" s="15">
        <v>0.15112445862639456</v>
      </c>
      <c r="T35" s="15">
        <v>1.0254952660687751E-2</v>
      </c>
      <c r="U35" s="11">
        <v>-0.41326493395354302</v>
      </c>
      <c r="W35" s="15">
        <v>6.0980458003132756E-3</v>
      </c>
      <c r="X35" s="15">
        <v>5.2588123941985324E-2</v>
      </c>
      <c r="Y35" s="15">
        <v>0.30850407485914066</v>
      </c>
      <c r="Z35" s="15">
        <v>0.5488095720572832</v>
      </c>
      <c r="AA35" s="15">
        <v>8.400018334127772E-2</v>
      </c>
      <c r="AB35" s="11">
        <v>32.601286159861338</v>
      </c>
      <c r="AD35" s="15">
        <v>3.0100397024139859E-3</v>
      </c>
      <c r="AE35" s="15">
        <v>9.9189847792101049E-2</v>
      </c>
      <c r="AF35" s="15">
        <v>0.59983786241153969</v>
      </c>
      <c r="AG35" s="15">
        <v>0.27726655087411572</v>
      </c>
      <c r="AH35" s="15">
        <v>2.06956992198296E-2</v>
      </c>
      <c r="AI35" s="11">
        <v>10.672401105842296</v>
      </c>
    </row>
    <row r="36" spans="1:35" x14ac:dyDescent="0.35">
      <c r="A36" s="45">
        <v>43777</v>
      </c>
      <c r="B36" s="60">
        <v>2.917005419117445E-3</v>
      </c>
      <c r="C36" s="60">
        <v>2.9951742284118371E-2</v>
      </c>
      <c r="D36" s="60">
        <v>0.26905351393219867</v>
      </c>
      <c r="E36" s="60">
        <v>0.59194378203319598</v>
      </c>
      <c r="F36" s="60">
        <v>0.10613395633136971</v>
      </c>
      <c r="G36" s="11">
        <v>38.421297078679103</v>
      </c>
      <c r="I36" s="60">
        <v>1.4353069693075871E-2</v>
      </c>
      <c r="J36" s="60">
        <v>0.12401873628575405</v>
      </c>
      <c r="K36" s="60">
        <v>0.49206457907589946</v>
      </c>
      <c r="L36" s="60">
        <v>0.34256606409529183</v>
      </c>
      <c r="M36" s="60">
        <v>2.6997550849978978E-2</v>
      </c>
      <c r="N36" s="11">
        <v>12.1918145061672</v>
      </c>
      <c r="P36" s="15">
        <v>0</v>
      </c>
      <c r="Q36" s="15">
        <v>0.17884624552949874</v>
      </c>
      <c r="R36" s="15">
        <v>0.65173785193372991</v>
      </c>
      <c r="S36" s="15">
        <v>0.15581487594403096</v>
      </c>
      <c r="T36" s="15">
        <v>1.3601026592740303E-2</v>
      </c>
      <c r="U36" s="11">
        <v>0.20853418000064128</v>
      </c>
      <c r="W36" s="15">
        <v>2.917005419117445E-3</v>
      </c>
      <c r="X36" s="15">
        <v>4.531389994151204E-2</v>
      </c>
      <c r="Y36" s="15">
        <v>0.31807272740891585</v>
      </c>
      <c r="Z36" s="15">
        <v>0.57844992433632891</v>
      </c>
      <c r="AA36" s="15">
        <v>5.5246442894125607E-2</v>
      </c>
      <c r="AB36" s="11">
        <v>31.889744967241658</v>
      </c>
      <c r="AD36" s="15">
        <v>2.900156658588368E-3</v>
      </c>
      <c r="AE36" s="15">
        <v>9.9016450144580298E-2</v>
      </c>
      <c r="AF36" s="15">
        <v>0.6204509168892266</v>
      </c>
      <c r="AG36" s="15">
        <v>0.25404075893001155</v>
      </c>
      <c r="AH36" s="15">
        <v>2.3591717377593118E-2</v>
      </c>
      <c r="AI36" s="11">
        <v>9.8203715111720378</v>
      </c>
    </row>
    <row r="37" spans="1:35" x14ac:dyDescent="0.35">
      <c r="A37" s="45">
        <v>43868</v>
      </c>
      <c r="B37" s="60">
        <v>7.7291116171361515E-3</v>
      </c>
      <c r="C37" s="60">
        <v>3.2461806625613453E-2</v>
      </c>
      <c r="D37" s="60">
        <v>0.272694717100879</v>
      </c>
      <c r="E37" s="60">
        <v>0.59630746336445961</v>
      </c>
      <c r="F37" s="60">
        <v>9.0806901291911657E-2</v>
      </c>
      <c r="G37" s="11">
        <v>36.500061804419857</v>
      </c>
      <c r="I37" s="60">
        <v>1.0798308195376104E-2</v>
      </c>
      <c r="J37" s="60">
        <v>0.12478263451493332</v>
      </c>
      <c r="K37" s="60">
        <v>0.52909016781199769</v>
      </c>
      <c r="L37" s="60">
        <v>0.32215009393269939</v>
      </c>
      <c r="M37" s="60">
        <v>1.3178795544993918E-2</v>
      </c>
      <c r="N37" s="11">
        <v>10.106421705850085</v>
      </c>
      <c r="P37" s="15">
        <v>1.0661884793512497E-2</v>
      </c>
      <c r="Q37" s="15">
        <v>0.15668606624809811</v>
      </c>
      <c r="R37" s="15">
        <v>0.66483951614643688</v>
      </c>
      <c r="S37" s="15">
        <v>0.16591616798211284</v>
      </c>
      <c r="T37" s="15">
        <v>1.8963648298399387E-3</v>
      </c>
      <c r="U37" s="11">
        <v>-0.41504690966652052</v>
      </c>
      <c r="W37" s="15">
        <v>5.1612338895361187E-3</v>
      </c>
      <c r="X37" s="15">
        <v>2.4225327294420385E-2</v>
      </c>
      <c r="Y37" s="15">
        <v>0.38740274650383505</v>
      </c>
      <c r="Z37" s="15">
        <v>0.51256016232287893</v>
      </c>
      <c r="AA37" s="15">
        <v>7.0650529989329552E-2</v>
      </c>
      <c r="AB37" s="11">
        <v>30.965671361402269</v>
      </c>
      <c r="AD37" s="15">
        <v>0</v>
      </c>
      <c r="AE37" s="15">
        <v>9.3223966310517561E-2</v>
      </c>
      <c r="AF37" s="15">
        <v>0.57004593315466112</v>
      </c>
      <c r="AG37" s="15">
        <v>0.314883607365464</v>
      </c>
      <c r="AH37" s="15">
        <v>2.1846493169357464E-2</v>
      </c>
      <c r="AI37" s="11">
        <v>13.26763136968307</v>
      </c>
    </row>
    <row r="38" spans="1:35" x14ac:dyDescent="0.35">
      <c r="A38" s="45">
        <v>43959</v>
      </c>
      <c r="B38" s="60">
        <v>4.6565774155995342E-3</v>
      </c>
      <c r="C38" s="60">
        <v>3.4846685457861237E-2</v>
      </c>
      <c r="D38" s="60">
        <v>0.30087960829413551</v>
      </c>
      <c r="E38" s="60">
        <v>0.56485170816017527</v>
      </c>
      <c r="F38" s="60">
        <v>9.476542067222786E-2</v>
      </c>
      <c r="G38" s="11">
        <v>35.511135460778533</v>
      </c>
      <c r="I38" s="60">
        <v>1.2526727403266831E-2</v>
      </c>
      <c r="J38" s="60">
        <v>0.17326989977256502</v>
      </c>
      <c r="K38" s="60">
        <v>0.40738755241926</v>
      </c>
      <c r="L38" s="60">
        <v>0.37026189784522584</v>
      </c>
      <c r="M38" s="60">
        <v>3.6553922559682012E-2</v>
      </c>
      <c r="N38" s="11">
        <v>12.25231941927456</v>
      </c>
      <c r="P38" s="15">
        <v>1.1066031226773722E-2</v>
      </c>
      <c r="Q38" s="15">
        <v>0.21351575401106143</v>
      </c>
      <c r="R38" s="15">
        <v>0.60820881752253819</v>
      </c>
      <c r="S38" s="15">
        <v>0.15834319068715672</v>
      </c>
      <c r="T38" s="15">
        <v>8.8662065524696479E-3</v>
      </c>
      <c r="U38" s="11">
        <v>-2.9786106336256424</v>
      </c>
      <c r="W38" s="15">
        <v>8.7865180996729315E-3</v>
      </c>
      <c r="X38" s="15">
        <v>4.3775361877806576E-2</v>
      </c>
      <c r="Y38" s="15">
        <v>0.29390415228828926</v>
      </c>
      <c r="Z38" s="15">
        <v>0.56847056571338117</v>
      </c>
      <c r="AA38" s="15">
        <v>8.5063402020849471E-2</v>
      </c>
      <c r="AB38" s="11">
        <v>33.862448583896381</v>
      </c>
      <c r="AD38" s="15">
        <v>0</v>
      </c>
      <c r="AE38" s="15">
        <v>0.13744713714078338</v>
      </c>
      <c r="AF38" s="15">
        <v>0.58925493481050695</v>
      </c>
      <c r="AG38" s="15">
        <v>0.26864135063310968</v>
      </c>
      <c r="AH38" s="15">
        <v>4.6565774155995342E-3</v>
      </c>
      <c r="AI38" s="11">
        <v>7.0253684161762679</v>
      </c>
    </row>
    <row r="39" spans="1:35" x14ac:dyDescent="0.35">
      <c r="A39" s="45">
        <v>44050</v>
      </c>
      <c r="B39" s="60">
        <v>5.6085775657137927E-3</v>
      </c>
      <c r="C39" s="60">
        <v>9.0934026452845554E-2</v>
      </c>
      <c r="D39" s="60">
        <v>0.39992281809573926</v>
      </c>
      <c r="E39" s="60">
        <v>0.46332129420436829</v>
      </c>
      <c r="F39" s="60">
        <v>4.0213283681332923E-2</v>
      </c>
      <c r="G39" s="11">
        <v>22.079833999138049</v>
      </c>
      <c r="I39" s="15">
        <v>0.10553811305183373</v>
      </c>
      <c r="J39" s="60">
        <v>0.29147184594565756</v>
      </c>
      <c r="K39" s="60">
        <v>0.34977508367611498</v>
      </c>
      <c r="L39" s="60">
        <v>0.21081967410700492</v>
      </c>
      <c r="M39" s="60">
        <v>4.2395283219388707E-2</v>
      </c>
      <c r="N39" s="11">
        <v>-10.346891575177136</v>
      </c>
      <c r="P39" s="15">
        <v>2.7588716180880164E-2</v>
      </c>
      <c r="Q39" s="15">
        <v>0.19644774208602925</v>
      </c>
      <c r="R39" s="15">
        <v>0.61814543981458825</v>
      </c>
      <c r="S39" s="15">
        <v>0.14968995278418404</v>
      </c>
      <c r="T39" s="15">
        <v>8.1281491343181168E-3</v>
      </c>
      <c r="U39" s="11">
        <v>-4.2839461697484644</v>
      </c>
      <c r="W39" s="15">
        <v>3.1158921522390888E-3</v>
      </c>
      <c r="X39" s="15">
        <v>9.0529708899861644E-2</v>
      </c>
      <c r="Y39" s="15">
        <v>0.33300323024168654</v>
      </c>
      <c r="Z39" s="15">
        <v>0.50032732269660196</v>
      </c>
      <c r="AA39" s="15">
        <v>7.3023846009610732E-2</v>
      </c>
      <c r="AB39" s="11">
        <v>27.480676075574177</v>
      </c>
      <c r="AD39" s="15">
        <v>3.4127398306427158E-2</v>
      </c>
      <c r="AE39" s="15">
        <v>0.19006697413628731</v>
      </c>
      <c r="AF39" s="15">
        <v>0.55008332085280875</v>
      </c>
      <c r="AG39" s="15">
        <v>0.2238259418746367</v>
      </c>
      <c r="AH39" s="15">
        <v>1.8963648298399387E-3</v>
      </c>
      <c r="AI39" s="11">
        <v>-1.5351549607412527</v>
      </c>
    </row>
    <row r="40" spans="1:35" x14ac:dyDescent="0.35">
      <c r="A40" s="45">
        <v>44141</v>
      </c>
      <c r="B40" s="29">
        <v>5.3691743147466255E-3</v>
      </c>
      <c r="C40" s="29">
        <v>5.0378476427281355E-2</v>
      </c>
      <c r="D40" s="29">
        <v>0.32557677590182921</v>
      </c>
      <c r="E40" s="29">
        <v>0.52145913688163636</v>
      </c>
      <c r="F40" s="29">
        <v>9.7216436474506868E-2</v>
      </c>
      <c r="G40" s="16">
        <v>32.738759238693774</v>
      </c>
      <c r="H40" s="16"/>
      <c r="I40" s="29">
        <v>5.4168358628735633E-2</v>
      </c>
      <c r="J40" s="29">
        <v>0.23384156854464888</v>
      </c>
      <c r="K40" s="29">
        <v>0.39838540379366078</v>
      </c>
      <c r="L40" s="29">
        <v>0.29689934062582679</v>
      </c>
      <c r="M40" s="29">
        <v>1.6705328407127698E-2</v>
      </c>
      <c r="N40" s="16">
        <v>-0.59341441810189766</v>
      </c>
      <c r="O40" s="16"/>
      <c r="P40" s="29">
        <v>0</v>
      </c>
      <c r="Q40" s="29">
        <v>0.21580550527541484</v>
      </c>
      <c r="R40" s="29">
        <v>0.65700672259097093</v>
      </c>
      <c r="S40" s="29">
        <v>0.10115536291798571</v>
      </c>
      <c r="T40" s="29">
        <v>2.6032409215628691E-2</v>
      </c>
      <c r="U40" s="16">
        <v>-3.1292661963085866</v>
      </c>
      <c r="V40" s="16"/>
      <c r="W40" s="29">
        <v>5.3928630439555696E-3</v>
      </c>
      <c r="X40" s="29">
        <v>1.833555572855082E-2</v>
      </c>
      <c r="Y40" s="29">
        <v>0.31151687586890253</v>
      </c>
      <c r="Z40" s="29">
        <v>0.57624791784013774</v>
      </c>
      <c r="AA40" s="29">
        <v>8.8506787518453714E-2</v>
      </c>
      <c r="AB40" s="16">
        <v>36.207010553029164</v>
      </c>
      <c r="AC40" s="16"/>
      <c r="AD40" s="29">
        <v>2.5067359250198842E-2</v>
      </c>
      <c r="AE40" s="29">
        <v>8.955939626508487E-2</v>
      </c>
      <c r="AF40" s="29">
        <v>0.65302093959958596</v>
      </c>
      <c r="AG40" s="29">
        <v>0.20991578861971177</v>
      </c>
      <c r="AH40" s="29">
        <v>2.2436516265418677E-2</v>
      </c>
      <c r="AI40" s="16">
        <v>5.7547353192533279</v>
      </c>
    </row>
    <row r="41" spans="1:35" x14ac:dyDescent="0.35">
      <c r="A41" s="45">
        <v>44232</v>
      </c>
      <c r="B41" s="60">
        <v>0</v>
      </c>
      <c r="C41" s="60">
        <v>6.870472511730146E-3</v>
      </c>
      <c r="D41" s="60">
        <v>0.30825800008455995</v>
      </c>
      <c r="E41" s="60">
        <v>0.52184391916601547</v>
      </c>
      <c r="F41" s="60">
        <v>0.13409478999480509</v>
      </c>
      <c r="G41" s="11">
        <v>39.158151332194777</v>
      </c>
      <c r="H41" s="32"/>
      <c r="I41" s="60">
        <v>3.8678165369654259E-2</v>
      </c>
      <c r="J41" s="60">
        <v>0.17188024107500607</v>
      </c>
      <c r="K41" s="60">
        <v>0.41286155666427171</v>
      </c>
      <c r="L41" s="60">
        <v>0.32378304244455131</v>
      </c>
      <c r="M41" s="60">
        <v>2.4171248505077295E-2</v>
      </c>
      <c r="N41" s="11">
        <v>6.144448382019565</v>
      </c>
      <c r="O41" s="32"/>
      <c r="P41" s="60">
        <v>5.2725931878952068E-2</v>
      </c>
      <c r="Q41" s="60">
        <v>0.13318946370403628</v>
      </c>
      <c r="R41" s="60">
        <v>0.63779689334123402</v>
      </c>
      <c r="S41" s="60">
        <v>0.13917988275756424</v>
      </c>
      <c r="T41" s="60">
        <v>2.1938608652689293E-2</v>
      </c>
      <c r="U41" s="11">
        <v>-2.7792113699498797</v>
      </c>
      <c r="V41" s="32"/>
      <c r="W41" s="60">
        <v>4.2167967787835638E-3</v>
      </c>
      <c r="X41" s="60">
        <v>2.0588708317244436E-2</v>
      </c>
      <c r="Y41" s="60">
        <v>0.25510603750906297</v>
      </c>
      <c r="Z41" s="60">
        <v>0.52923227121308658</v>
      </c>
      <c r="AA41" s="60">
        <v>0.1615123372210234</v>
      </c>
      <c r="AB41" s="11">
        <v>41.161732189016092</v>
      </c>
      <c r="AC41" s="32"/>
      <c r="AD41" s="60">
        <v>1.801178825965187E-2</v>
      </c>
      <c r="AE41" s="60">
        <v>0.10621375135212506</v>
      </c>
      <c r="AF41" s="60">
        <v>0.55502588363219307</v>
      </c>
      <c r="AG41" s="60">
        <v>0.2839409340663378</v>
      </c>
      <c r="AH41" s="60">
        <v>7.3499671128558998E-3</v>
      </c>
      <c r="AI41" s="11">
        <v>7.8201770210310393</v>
      </c>
    </row>
    <row r="42" spans="1:35" x14ac:dyDescent="0.35">
      <c r="A42" s="45">
        <v>44323</v>
      </c>
      <c r="B42" s="60">
        <v>0</v>
      </c>
      <c r="C42" s="60">
        <v>0</v>
      </c>
      <c r="D42" s="60">
        <v>0.24474675323218492</v>
      </c>
      <c r="E42" s="60">
        <v>0.50069293820482164</v>
      </c>
      <c r="F42" s="60">
        <v>0.25118906409628983</v>
      </c>
      <c r="G42" s="11">
        <v>50.15355331987007</v>
      </c>
      <c r="H42" s="61"/>
      <c r="I42" s="60">
        <v>3.2188019501799482E-2</v>
      </c>
      <c r="J42" s="60">
        <v>9.5421837376599997E-2</v>
      </c>
      <c r="K42" s="60">
        <v>0.4326634769255468</v>
      </c>
      <c r="L42" s="60">
        <v>0.37567289499247097</v>
      </c>
      <c r="M42" s="60">
        <v>6.068252673687926E-2</v>
      </c>
      <c r="N42" s="11">
        <v>16.862003604301528</v>
      </c>
      <c r="O42" s="61"/>
      <c r="P42" s="60">
        <v>0</v>
      </c>
      <c r="Q42" s="60">
        <v>0.14684123943537972</v>
      </c>
      <c r="R42" s="60">
        <v>0.6965116989860819</v>
      </c>
      <c r="S42" s="60">
        <v>0.13997585862451176</v>
      </c>
      <c r="T42" s="60">
        <v>1.3299958487322945E-2</v>
      </c>
      <c r="U42" s="11">
        <v>0.98672680818889713</v>
      </c>
      <c r="V42" s="61"/>
      <c r="W42" s="60">
        <v>0</v>
      </c>
      <c r="X42" s="60">
        <v>1.5776854035019959E-2</v>
      </c>
      <c r="Y42" s="60">
        <v>0.18265455341867734</v>
      </c>
      <c r="Z42" s="60">
        <v>0.46122639263600523</v>
      </c>
      <c r="AA42" s="60">
        <v>0.33697095544359384</v>
      </c>
      <c r="AB42" s="11">
        <v>55.96957247440865</v>
      </c>
      <c r="AC42" s="61"/>
      <c r="AD42" s="60">
        <v>2.1275389298440955E-2</v>
      </c>
      <c r="AE42" s="60">
        <v>6.9202804271054477E-2</v>
      </c>
      <c r="AF42" s="60">
        <v>0.64198923663017193</v>
      </c>
      <c r="AG42" s="60">
        <v>0.24175752348927415</v>
      </c>
      <c r="AH42" s="60">
        <v>2.2403801844354639E-2</v>
      </c>
      <c r="AI42" s="11">
        <v>8.740577215502352</v>
      </c>
    </row>
    <row r="43" spans="1:35" x14ac:dyDescent="0.35">
      <c r="A43" s="45">
        <v>44414</v>
      </c>
      <c r="B43" s="60">
        <v>7.3797073233076212E-3</v>
      </c>
      <c r="C43" s="60">
        <v>3.0529375340647712E-2</v>
      </c>
      <c r="D43" s="60">
        <v>0.17097267213013015</v>
      </c>
      <c r="E43" s="60">
        <v>0.48613663796593637</v>
      </c>
      <c r="F43" s="60">
        <v>0.30498160723997836</v>
      </c>
      <c r="G43" s="11">
        <v>52.540553122931506</v>
      </c>
      <c r="H43" s="32"/>
      <c r="I43" s="60">
        <v>3.1787244854541166E-2</v>
      </c>
      <c r="J43" s="60">
        <v>7.6305152017012226E-2</v>
      </c>
      <c r="K43" s="60">
        <v>0.60197890643310137</v>
      </c>
      <c r="L43" s="60">
        <v>0.2397145317865155</v>
      </c>
      <c r="M43" s="60">
        <v>5.0214164908829899E-2</v>
      </c>
      <c r="N43" s="11">
        <v>10.013160993904037</v>
      </c>
      <c r="O43" s="32"/>
      <c r="P43" s="60">
        <v>2.0682501334017847E-2</v>
      </c>
      <c r="Q43" s="60">
        <v>0.12792805090555326</v>
      </c>
      <c r="R43" s="60">
        <v>0.69432161674009008</v>
      </c>
      <c r="S43" s="60">
        <v>0.14794583603588765</v>
      </c>
      <c r="T43" s="60">
        <v>9.121994984451532E-3</v>
      </c>
      <c r="U43" s="11">
        <v>-0.15516137843991162</v>
      </c>
      <c r="V43" s="32"/>
      <c r="W43" s="60">
        <v>1.6765379771202991E-2</v>
      </c>
      <c r="X43" s="60">
        <v>2.4655415878901993E-2</v>
      </c>
      <c r="Y43" s="60">
        <v>0.16026943219183284</v>
      </c>
      <c r="Z43" s="60">
        <v>0.44463953222747832</v>
      </c>
      <c r="AA43" s="60">
        <v>0.35367023993058405</v>
      </c>
      <c r="AB43" s="11">
        <v>54.689691833366922</v>
      </c>
      <c r="AC43" s="32"/>
      <c r="AD43" s="60">
        <v>3.2948130944304953E-2</v>
      </c>
      <c r="AE43" s="60">
        <v>7.0789436572830461E-2</v>
      </c>
      <c r="AF43" s="60">
        <v>0.60247483296123538</v>
      </c>
      <c r="AG43" s="60">
        <v>0.27506046243266041</v>
      </c>
      <c r="AH43" s="60">
        <v>1.872713708896942E-2</v>
      </c>
      <c r="AI43" s="11">
        <v>8.7914519074579438</v>
      </c>
    </row>
    <row r="44" spans="1:35" x14ac:dyDescent="0.35">
      <c r="A44" s="45">
        <v>44505</v>
      </c>
      <c r="B44" s="60">
        <v>1.0737415533186332E-2</v>
      </c>
      <c r="C44" s="60">
        <v>2.079672008282504E-2</v>
      </c>
      <c r="D44" s="60">
        <v>0.17301918976951128</v>
      </c>
      <c r="E44" s="60">
        <v>0.40054456038019376</v>
      </c>
      <c r="F44" s="60">
        <v>0.38450914787291635</v>
      </c>
      <c r="G44" s="11">
        <v>56.364565248841444</v>
      </c>
      <c r="H44" s="32"/>
      <c r="I44" s="60">
        <v>3.1586989101697507E-2</v>
      </c>
      <c r="J44" s="60">
        <v>6.1958042398889725E-2</v>
      </c>
      <c r="K44" s="60">
        <v>0.57197441028386653</v>
      </c>
      <c r="L44" s="60">
        <v>0.27186447919274609</v>
      </c>
      <c r="M44" s="60">
        <v>5.2223112661432633E-2</v>
      </c>
      <c r="N44" s="11">
        <v>12.558934195666332</v>
      </c>
      <c r="O44" s="32"/>
      <c r="P44" s="60">
        <v>6.2725718850625599E-3</v>
      </c>
      <c r="Q44" s="60">
        <v>8.230491192725306E-2</v>
      </c>
      <c r="R44" s="60">
        <v>0.70013989551670675</v>
      </c>
      <c r="S44" s="60">
        <v>0.18313273561032348</v>
      </c>
      <c r="T44" s="60">
        <v>1.7756918699286729E-2</v>
      </c>
      <c r="U44" s="11">
        <v>6.1898258655759371</v>
      </c>
      <c r="V44" s="32"/>
      <c r="W44" s="60">
        <v>2.5305790687626829E-2</v>
      </c>
      <c r="X44" s="60">
        <v>1.1646457789530147E-2</v>
      </c>
      <c r="Y44" s="60">
        <v>0.15343605769620214</v>
      </c>
      <c r="Z44" s="60">
        <v>0.4195034593345367</v>
      </c>
      <c r="AA44" s="60">
        <v>0.37971526813073708</v>
      </c>
      <c r="AB44" s="11">
        <v>55.833797821561355</v>
      </c>
      <c r="AC44" s="32"/>
      <c r="AD44" s="60">
        <v>2.5314417216634948E-2</v>
      </c>
      <c r="AE44" s="60">
        <v>7.3824396122888075E-2</v>
      </c>
      <c r="AF44" s="60">
        <v>0.53005581339475361</v>
      </c>
      <c r="AG44" s="60">
        <v>0.29881341373427628</v>
      </c>
      <c r="AH44" s="60">
        <v>6.1598993170079649E-2</v>
      </c>
      <c r="AI44" s="11">
        <v>14.87790847591388</v>
      </c>
    </row>
    <row r="45" spans="1:35" x14ac:dyDescent="0.35">
      <c r="A45" s="45">
        <v>44603</v>
      </c>
      <c r="B45" s="60">
        <v>5.3169538740786733E-3</v>
      </c>
      <c r="C45" s="60">
        <v>9.1252665045931155E-3</v>
      </c>
      <c r="D45" s="60">
        <v>0.14592342531973099</v>
      </c>
      <c r="E45" s="60">
        <v>0.47362506074387317</v>
      </c>
      <c r="F45" s="60">
        <v>0.36600929355772416</v>
      </c>
      <c r="G45" s="11">
        <v>59.29422368032855</v>
      </c>
      <c r="H45" s="32"/>
      <c r="I45" s="60">
        <v>1.8296081623770707E-2</v>
      </c>
      <c r="J45" s="60">
        <v>5.8212219775434039E-2</v>
      </c>
      <c r="K45" s="60">
        <v>0.61785246075893563</v>
      </c>
      <c r="L45" s="60">
        <v>0.27084921593671113</v>
      </c>
      <c r="M45" s="60">
        <v>3.479002190514828E-2</v>
      </c>
      <c r="N45" s="11">
        <v>12.281243836201611</v>
      </c>
      <c r="O45" s="32"/>
      <c r="P45" s="60">
        <v>4.4358479825048211E-3</v>
      </c>
      <c r="Q45" s="60">
        <v>0.13631746932493338</v>
      </c>
      <c r="R45" s="60">
        <v>0.67822391973986795</v>
      </c>
      <c r="S45" s="60">
        <v>0.17094187843711661</v>
      </c>
      <c r="T45" s="60">
        <v>1.0080884515577003E-2</v>
      </c>
      <c r="U45" s="11">
        <v>2.2957241089163798</v>
      </c>
      <c r="V45" s="32"/>
      <c r="W45" s="60">
        <v>8.9313511130360151E-3</v>
      </c>
      <c r="X45" s="60">
        <v>3.8083126305144422E-3</v>
      </c>
      <c r="Y45" s="60">
        <v>0.16283540860486251</v>
      </c>
      <c r="Z45" s="60">
        <v>0.37045498413862643</v>
      </c>
      <c r="AA45" s="60">
        <v>0.45396994351296049</v>
      </c>
      <c r="AB45" s="11">
        <v>62.83619281539805</v>
      </c>
      <c r="AC45" s="32"/>
      <c r="AD45" s="60">
        <v>6.2725718850625599E-3</v>
      </c>
      <c r="AE45" s="60">
        <v>6.2261032902819577E-2</v>
      </c>
      <c r="AF45" s="60">
        <v>0.49741501137984206</v>
      </c>
      <c r="AG45" s="60">
        <v>0.34810616448440834</v>
      </c>
      <c r="AH45" s="60">
        <v>8.5945219347867655E-2</v>
      </c>
      <c r="AI45" s="11">
        <v>22.259521325359948</v>
      </c>
    </row>
    <row r="46" spans="1:35" x14ac:dyDescent="0.35">
      <c r="A46" s="45">
        <v>44687</v>
      </c>
      <c r="B46" s="60">
        <v>1.0974946984447707E-2</v>
      </c>
      <c r="C46" s="60">
        <v>3.6643961594605041E-3</v>
      </c>
      <c r="D46" s="60">
        <v>0.10256183319638301</v>
      </c>
      <c r="E46" s="60">
        <v>0.3888435851519092</v>
      </c>
      <c r="F46" s="60">
        <v>0.49395523850779893</v>
      </c>
      <c r="G46" s="11">
        <v>67.556988601957556</v>
      </c>
      <c r="I46" s="60">
        <v>3.3225690409337483E-2</v>
      </c>
      <c r="J46" s="60">
        <v>0.10705201545263521</v>
      </c>
      <c r="K46" s="60">
        <v>0.53662994889978766</v>
      </c>
      <c r="L46" s="60">
        <v>0.27786315260580718</v>
      </c>
      <c r="M46" s="60">
        <v>4.5229192632432254E-2</v>
      </c>
      <c r="N46" s="11">
        <v>9.7409070799680748</v>
      </c>
      <c r="P46" s="15">
        <v>8.0365044516768347E-3</v>
      </c>
      <c r="Q46" s="15">
        <v>0.11481318587031074</v>
      </c>
      <c r="R46" s="15">
        <v>0.73431270522278747</v>
      </c>
      <c r="S46" s="15">
        <v>0.12684414408133476</v>
      </c>
      <c r="T46" s="15">
        <v>1.5993460373889885E-2</v>
      </c>
      <c r="U46" s="11">
        <v>1.3972435027725059</v>
      </c>
      <c r="W46" s="15">
        <v>0</v>
      </c>
      <c r="X46" s="15">
        <v>2.3154981715323278E-2</v>
      </c>
      <c r="Y46" s="15">
        <v>0.10208466967523554</v>
      </c>
      <c r="Z46" s="15">
        <v>0.31101018179049966</v>
      </c>
      <c r="AA46" s="15">
        <v>0.56375016681894075</v>
      </c>
      <c r="AB46" s="11">
        <v>70.76777668565289</v>
      </c>
      <c r="AD46" s="15">
        <v>2.1956100378457428E-2</v>
      </c>
      <c r="AE46" s="15">
        <v>0.10024945039755627</v>
      </c>
      <c r="AF46" s="15">
        <v>0.45018866289631804</v>
      </c>
      <c r="AG46" s="15">
        <v>0.34105353007822736</v>
      </c>
      <c r="AH46" s="15">
        <v>8.6552256249440379E-2</v>
      </c>
      <c r="AI46" s="11">
        <v>18.499819571131848</v>
      </c>
    </row>
    <row r="47" spans="1:35" x14ac:dyDescent="0.35">
      <c r="A47" s="110">
        <v>44776</v>
      </c>
      <c r="B47" s="94">
        <v>6.2725718850625599E-3</v>
      </c>
      <c r="C47" s="94">
        <v>2.18081955431593E-3</v>
      </c>
      <c r="D47" s="94">
        <v>0.14649232444576901</v>
      </c>
      <c r="E47" s="94">
        <v>0.439057263699003</v>
      </c>
      <c r="F47" s="94">
        <v>0.40599702041585001</v>
      </c>
      <c r="G47" s="97">
        <v>61.816267060313102</v>
      </c>
      <c r="I47" s="94">
        <v>2.0619928083975999E-2</v>
      </c>
      <c r="J47" s="94">
        <v>7.8033103409395801E-2</v>
      </c>
      <c r="K47" s="94">
        <v>0.63557414920283495</v>
      </c>
      <c r="L47" s="94">
        <v>0.23406713193944001</v>
      </c>
      <c r="M47" s="94">
        <v>3.1705687364353599E-2</v>
      </c>
      <c r="N47" s="97">
        <v>8.9102773545399501</v>
      </c>
      <c r="P47" s="94">
        <v>2.1874701457871199E-2</v>
      </c>
      <c r="Q47" s="94">
        <v>0.103583983516657</v>
      </c>
      <c r="R47" s="94">
        <v>0.73218640117561795</v>
      </c>
      <c r="S47" s="94">
        <v>0.135960038712158</v>
      </c>
      <c r="T47" s="94">
        <v>6.3948751376955099E-3</v>
      </c>
      <c r="U47" s="97">
        <v>7.0820127757493606E-2</v>
      </c>
      <c r="W47" s="94">
        <v>1.4337233926152E-2</v>
      </c>
      <c r="X47" s="94">
        <v>2.7448485406323501E-2</v>
      </c>
      <c r="Y47" s="94">
        <v>0.115033544063185</v>
      </c>
      <c r="Z47" s="94">
        <v>0.438395228796988</v>
      </c>
      <c r="AA47" s="94">
        <v>0.40478550780735101</v>
      </c>
      <c r="AB47" s="97">
        <v>59.592164557653099</v>
      </c>
      <c r="AD47" s="94">
        <v>3.03422666827485E-2</v>
      </c>
      <c r="AE47" s="94">
        <v>8.4098314602386898E-2</v>
      </c>
      <c r="AF47" s="94">
        <v>0.45050845028318498</v>
      </c>
      <c r="AG47" s="94">
        <v>0.40455488148440599</v>
      </c>
      <c r="AH47" s="94">
        <v>3.0496086947273199E-2</v>
      </c>
      <c r="AI47" s="97">
        <v>16.038210370553401</v>
      </c>
    </row>
    <row r="48" spans="1:35" x14ac:dyDescent="0.35">
      <c r="A48" s="113">
        <v>44873</v>
      </c>
      <c r="B48" s="94">
        <v>0</v>
      </c>
      <c r="C48" s="94">
        <v>3.9607743484193998E-2</v>
      </c>
      <c r="D48" s="94">
        <v>0.217714898208241</v>
      </c>
      <c r="E48" s="94">
        <v>0.40941007708527799</v>
      </c>
      <c r="F48" s="94">
        <v>0.33326728122228699</v>
      </c>
      <c r="G48" s="97">
        <v>51.816844802282901</v>
      </c>
      <c r="I48" s="94">
        <v>4.24330957109154E-2</v>
      </c>
      <c r="J48" s="94">
        <v>0.217400575359283</v>
      </c>
      <c r="K48" s="94">
        <v>0.483726614832928</v>
      </c>
      <c r="L48" s="94">
        <v>0.23496470224242899</v>
      </c>
      <c r="M48" s="94">
        <v>2.14750118544451E-2</v>
      </c>
      <c r="N48" s="97">
        <v>-1.2176020414897299</v>
      </c>
      <c r="P48" s="94">
        <v>6.7651069138598297E-3</v>
      </c>
      <c r="Q48" s="94">
        <v>9.55672815289422E-2</v>
      </c>
      <c r="R48" s="94">
        <v>0.74266603004995702</v>
      </c>
      <c r="S48" s="94">
        <v>0.13209301438260601</v>
      </c>
      <c r="T48" s="94">
        <v>2.29085671246348E-2</v>
      </c>
      <c r="U48" s="97">
        <v>3.4406326637607001</v>
      </c>
      <c r="W48" s="94">
        <v>8.0646620410894099E-3</v>
      </c>
      <c r="X48" s="94">
        <v>6.31702583886114E-2</v>
      </c>
      <c r="Y48" s="94">
        <v>0.133200772556923</v>
      </c>
      <c r="Z48" s="94">
        <v>0.46890699212925502</v>
      </c>
      <c r="AA48" s="94">
        <v>0.32665731488412098</v>
      </c>
      <c r="AB48" s="97">
        <v>52.146101971335398</v>
      </c>
      <c r="AD48" s="94">
        <v>2.73449394663875E-2</v>
      </c>
      <c r="AE48" s="94">
        <v>0.110877548436299</v>
      </c>
      <c r="AF48" s="94">
        <v>0.461542383487965</v>
      </c>
      <c r="AG48" s="94">
        <v>0.32241656867004498</v>
      </c>
      <c r="AH48" s="94">
        <v>7.7818559939303006E-2</v>
      </c>
      <c r="AI48" s="97">
        <v>15.6243130589788</v>
      </c>
    </row>
    <row r="49" spans="1:35" x14ac:dyDescent="0.35">
      <c r="A49" s="113">
        <v>44967</v>
      </c>
      <c r="B49" s="94">
        <v>0</v>
      </c>
      <c r="C49" s="94">
        <v>6.6661521356766998E-3</v>
      </c>
      <c r="D49" s="94">
        <v>0.17120830388129199</v>
      </c>
      <c r="E49" s="94">
        <v>0.53911021020034</v>
      </c>
      <c r="F49" s="94">
        <v>0.283015333782692</v>
      </c>
      <c r="G49" s="97">
        <v>54.9237362815024</v>
      </c>
      <c r="I49" s="94">
        <v>2.9341551405208201E-2</v>
      </c>
      <c r="J49" s="94">
        <v>0.229923255850987</v>
      </c>
      <c r="K49" s="94">
        <v>0.51068662899886397</v>
      </c>
      <c r="L49" s="94">
        <v>0.222730563212368</v>
      </c>
      <c r="M49" s="94">
        <v>7.3180005325729899E-3</v>
      </c>
      <c r="N49" s="97">
        <v>-2.5619897191944698</v>
      </c>
      <c r="P49" s="94">
        <v>8.7080727229313093E-3</v>
      </c>
      <c r="Q49" s="94">
        <v>0.14532614379094</v>
      </c>
      <c r="R49" s="94">
        <v>0.70287925930023498</v>
      </c>
      <c r="S49" s="94">
        <v>0.14017876478013899</v>
      </c>
      <c r="T49" s="94">
        <v>2.9077594057545699E-3</v>
      </c>
      <c r="U49" s="97">
        <v>-0.83740028225776098</v>
      </c>
      <c r="W49" s="94">
        <v>1.35409454154659E-2</v>
      </c>
      <c r="X49" s="94">
        <v>5.0260257255646E-2</v>
      </c>
      <c r="Y49" s="94">
        <v>0.16392680838787499</v>
      </c>
      <c r="Z49" s="94">
        <v>0.54442551430813302</v>
      </c>
      <c r="AA49" s="94">
        <v>0.22784647463287999</v>
      </c>
      <c r="AB49" s="97">
        <v>46.138815774365803</v>
      </c>
      <c r="AD49" s="94">
        <v>3.3877366891158701E-2</v>
      </c>
      <c r="AE49" s="94">
        <v>0.118867185433256</v>
      </c>
      <c r="AF49" s="94">
        <v>0.50478005786140001</v>
      </c>
      <c r="AG49" s="94">
        <v>0.33573667078717701</v>
      </c>
      <c r="AH49" s="94">
        <v>6.7387190270087396E-3</v>
      </c>
      <c r="AI49" s="97">
        <v>8.1296094812810598</v>
      </c>
    </row>
    <row r="50" spans="1:35" x14ac:dyDescent="0.35">
      <c r="A50" s="113">
        <v>45051</v>
      </c>
      <c r="B50" s="94">
        <v>2.9077594057545699E-3</v>
      </c>
      <c r="C50" s="94">
        <v>1.34149990266824E-2</v>
      </c>
      <c r="D50" s="94">
        <v>0.23385208887602599</v>
      </c>
      <c r="E50" s="94">
        <v>0.52152603222849003</v>
      </c>
      <c r="F50" s="94">
        <v>0.22829912046304701</v>
      </c>
      <c r="G50" s="97">
        <v>47.944687765819602</v>
      </c>
      <c r="I50" s="94">
        <v>4.3963127555170602E-2</v>
      </c>
      <c r="J50" s="94">
        <v>0.194693341702388</v>
      </c>
      <c r="K50" s="94">
        <v>0.53327222540737496</v>
      </c>
      <c r="L50" s="94">
        <v>0.20038216590097899</v>
      </c>
      <c r="M50" s="94">
        <v>2.7689139434087202E-2</v>
      </c>
      <c r="N50" s="97">
        <v>-1.3429576021787899</v>
      </c>
      <c r="P50" s="94">
        <v>3.3580761309970602E-3</v>
      </c>
      <c r="Q50" s="94">
        <v>0.11801261354456</v>
      </c>
      <c r="R50" s="94">
        <v>0.67172832317585596</v>
      </c>
      <c r="S50" s="94">
        <v>0.175518880351554</v>
      </c>
      <c r="T50" s="94">
        <v>3.13821067970338E-2</v>
      </c>
      <c r="U50" s="97">
        <v>5.6777164069533503</v>
      </c>
      <c r="W50" s="94">
        <v>1.92397638515544E-2</v>
      </c>
      <c r="X50" s="94">
        <v>2.3314479465999901E-2</v>
      </c>
      <c r="Y50" s="94">
        <v>0.195995546621759</v>
      </c>
      <c r="Z50" s="94">
        <v>0.56972945000146402</v>
      </c>
      <c r="AA50" s="94">
        <v>0.19172076005922201</v>
      </c>
      <c r="AB50" s="97">
        <v>44.568848147540002</v>
      </c>
      <c r="AD50" s="94">
        <v>1.7044185419375701E-2</v>
      </c>
      <c r="AE50" s="94">
        <v>0.114861578950559</v>
      </c>
      <c r="AF50" s="94">
        <v>0.50154991605584898</v>
      </c>
      <c r="AG50" s="94">
        <v>0.32321419019402298</v>
      </c>
      <c r="AH50" s="94">
        <v>4.3330129380193198E-2</v>
      </c>
      <c r="AI50" s="97">
        <v>13.046224958254999</v>
      </c>
    </row>
    <row r="51" spans="1:35" x14ac:dyDescent="0.35">
      <c r="A51" s="117">
        <v>45149</v>
      </c>
      <c r="B51" s="94">
        <v>2.5656700639010901E-3</v>
      </c>
      <c r="C51" s="94">
        <v>2.27834984123488E-2</v>
      </c>
      <c r="D51" s="94">
        <v>0.18832648621194201</v>
      </c>
      <c r="E51" s="94">
        <v>0.58306542689520502</v>
      </c>
      <c r="F51" s="94">
        <v>0.20325891841660301</v>
      </c>
      <c r="G51" s="97">
        <v>48.083421259413001</v>
      </c>
      <c r="I51" s="94">
        <v>2.8715218607505501E-2</v>
      </c>
      <c r="J51" s="94">
        <v>0.16780046903773299</v>
      </c>
      <c r="K51" s="94">
        <v>0.49520525511843899</v>
      </c>
      <c r="L51" s="94">
        <v>0.28683338916372397</v>
      </c>
      <c r="M51" s="94">
        <v>2.1445668072599299E-2</v>
      </c>
      <c r="N51" s="97">
        <v>5.2246909528089098</v>
      </c>
      <c r="P51" s="94">
        <v>0</v>
      </c>
      <c r="Q51" s="94">
        <v>0.12055899395115099</v>
      </c>
      <c r="R51" s="94">
        <v>0.69331082337774697</v>
      </c>
      <c r="S51" s="94">
        <v>0.177097742049036</v>
      </c>
      <c r="T51" s="94">
        <v>9.0324406220657402E-3</v>
      </c>
      <c r="U51" s="97">
        <v>3.7301814671007998</v>
      </c>
      <c r="W51" s="94">
        <v>7.5114937525353302E-3</v>
      </c>
      <c r="X51" s="94">
        <v>2.4581794651031299E-2</v>
      </c>
      <c r="Y51" s="94">
        <v>0.19350422982710899</v>
      </c>
      <c r="Z51" s="94">
        <v>0.61910430441117303</v>
      </c>
      <c r="AA51" s="94">
        <v>0.15529817735815099</v>
      </c>
      <c r="AB51" s="97">
        <v>44.504793848568703</v>
      </c>
      <c r="AD51" s="94">
        <v>2.0961252923010199E-2</v>
      </c>
      <c r="AE51" s="94">
        <v>0.160339780230629</v>
      </c>
      <c r="AF51" s="94">
        <v>0.53122385670431205</v>
      </c>
      <c r="AG51" s="94">
        <v>0.26231333204060803</v>
      </c>
      <c r="AH51" s="94">
        <v>2.5161778101441799E-2</v>
      </c>
      <c r="AI51" s="97">
        <v>5.5187301083421003</v>
      </c>
    </row>
    <row r="52" spans="1:35" x14ac:dyDescent="0.35">
      <c r="A52" s="117">
        <v>45240</v>
      </c>
      <c r="B52" s="94">
        <v>1.11058269136972E-2</v>
      </c>
      <c r="C52" s="94">
        <v>2.8465983152105499E-2</v>
      </c>
      <c r="D52" s="94">
        <v>0.13035394536224801</v>
      </c>
      <c r="E52" s="94">
        <v>0.60837392335844698</v>
      </c>
      <c r="F52" s="94">
        <v>0.221700321213502</v>
      </c>
      <c r="G52" s="97">
        <v>50.054846440297602</v>
      </c>
      <c r="I52" s="94">
        <v>5.3501443070530501E-2</v>
      </c>
      <c r="J52" s="94">
        <v>0.241366584843375</v>
      </c>
      <c r="K52" s="94">
        <v>0.40830702081120701</v>
      </c>
      <c r="L52" s="94">
        <v>0.26702127794568098</v>
      </c>
      <c r="M52" s="94">
        <v>2.98036733292063E-2</v>
      </c>
      <c r="N52" s="97">
        <v>-1.0870423190171199</v>
      </c>
      <c r="P52" s="94">
        <v>3.8309596212541602E-3</v>
      </c>
      <c r="Q52" s="94">
        <v>0.16762383373470499</v>
      </c>
      <c r="R52" s="94">
        <v>0.65816373713613496</v>
      </c>
      <c r="S52" s="94">
        <v>0.16667608424578301</v>
      </c>
      <c r="T52" s="94">
        <v>3.7053852621221602E-3</v>
      </c>
      <c r="U52" s="97">
        <v>-5.9944910359303098E-2</v>
      </c>
      <c r="W52" s="94">
        <v>1.11058269136972E-2</v>
      </c>
      <c r="X52" s="94">
        <v>5.8979618225558902E-2</v>
      </c>
      <c r="Y52" s="94">
        <v>0.227321877628717</v>
      </c>
      <c r="Z52" s="94">
        <v>0.55426289475974899</v>
      </c>
      <c r="AA52" s="94">
        <v>0.14832978247227699</v>
      </c>
      <c r="AB52" s="97">
        <v>38.486559382567499</v>
      </c>
      <c r="AD52" s="94">
        <v>1.64595566161897E-2</v>
      </c>
      <c r="AE52" s="94">
        <v>0.173738424530619</v>
      </c>
      <c r="AF52" s="94">
        <v>0.49117849208367298</v>
      </c>
      <c r="AG52" s="94">
        <v>0.28750684749438599</v>
      </c>
      <c r="AH52" s="94">
        <v>3.1116679275133001E-2</v>
      </c>
      <c r="AI52" s="97">
        <v>7.1541334140826596</v>
      </c>
    </row>
  </sheetData>
  <mergeCells count="6">
    <mergeCell ref="AD3:AI3"/>
    <mergeCell ref="A1:P1"/>
    <mergeCell ref="B3:G3"/>
    <mergeCell ref="I3:N3"/>
    <mergeCell ref="P3:U3"/>
    <mergeCell ref="W3:AB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BIE Survey results</vt:lpstr>
      <vt:lpstr>Quarterly - Long-Term Infl Exp</vt:lpstr>
      <vt:lpstr>Quarterly- Price Change</vt:lpstr>
      <vt:lpstr>Quarterly- Unit Sales Levels</vt:lpstr>
      <vt:lpstr>Quarterly-Price Fact (Disc)</vt:lpstr>
      <vt:lpstr>'Quarterly- Unit Sales Levels'!Print_Area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Laurel</dc:creator>
  <cp:lastModifiedBy>Jalca, Aaron M</cp:lastModifiedBy>
  <cp:lastPrinted>2013-03-21T15:39:49Z</cp:lastPrinted>
  <dcterms:created xsi:type="dcterms:W3CDTF">2012-03-19T15:03:07Z</dcterms:created>
  <dcterms:modified xsi:type="dcterms:W3CDTF">2025-04-21T15:26:32Z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f59ca589-0d34-4ea0-a79e-81bfd9d92d04</vt:lpwstr>
  </property>
  <property fmtid="{D5CDD505-2E9C-101B-9397-08002B2CF9AE}" pid="3" name="MSIP_Label_65269c60-0483-4c57-9e8c-3779d6900235_Enabled">
    <vt:lpwstr>true</vt:lpwstr>
  </property>
  <property fmtid="{D5CDD505-2E9C-101B-9397-08002B2CF9AE}" pid="4" name="MSIP_Label_65269c60-0483-4c57-9e8c-3779d6900235_SetDate">
    <vt:lpwstr>2022-06-13T14:57:53Z</vt:lpwstr>
  </property>
  <property fmtid="{D5CDD505-2E9C-101B-9397-08002B2CF9AE}" pid="5" name="MSIP_Label_65269c60-0483-4c57-9e8c-3779d6900235_Method">
    <vt:lpwstr>Privileged</vt:lpwstr>
  </property>
  <property fmtid="{D5CDD505-2E9C-101B-9397-08002B2CF9AE}" pid="6" name="MSIP_Label_65269c60-0483-4c57-9e8c-3779d6900235_Name">
    <vt:lpwstr>65269c60-0483-4c57-9e8c-3779d6900235</vt:lpwstr>
  </property>
  <property fmtid="{D5CDD505-2E9C-101B-9397-08002B2CF9AE}" pid="7" name="MSIP_Label_65269c60-0483-4c57-9e8c-3779d6900235_SiteId">
    <vt:lpwstr>b397c653-5b19-463f-b9fc-af658ded9128</vt:lpwstr>
  </property>
  <property fmtid="{D5CDD505-2E9C-101B-9397-08002B2CF9AE}" pid="8" name="MSIP_Label_65269c60-0483-4c57-9e8c-3779d6900235_ActionId">
    <vt:lpwstr>d2738ea1-3a66-423f-abfd-3e62fc7c1b6c</vt:lpwstr>
  </property>
  <property fmtid="{D5CDD505-2E9C-101B-9397-08002B2CF9AE}" pid="9" name="MSIP_Label_65269c60-0483-4c57-9e8c-3779d6900235_ContentBits">
    <vt:lpwstr>0</vt:lpwstr>
  </property>
</Properties>
</file>